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สรุปรวมทั้งจังหวัด" sheetId="1" r:id="rId1"/>
    <sheet name="โคเนื้อ" sheetId="2" r:id="rId2"/>
    <sheet name="โคนม" sheetId="3" r:id="rId3"/>
    <sheet name="กระบือ" sheetId="4" r:id="rId4"/>
    <sheet name="สุกร" sheetId="5" r:id="rId5"/>
    <sheet name="ไก่" sheetId="6" r:id="rId6"/>
    <sheet name="เป็ด" sheetId="7" r:id="rId7"/>
    <sheet name="แพะ" sheetId="8" r:id="rId8"/>
    <sheet name="แกะ" sheetId="9" r:id="rId9"/>
    <sheet name="สุนัข" sheetId="10" r:id="rId10"/>
    <sheet name="แมว" sheetId="11" r:id="rId11"/>
  </sheets>
  <calcPr calcId="145621"/>
</workbook>
</file>

<file path=xl/calcChain.xml><?xml version="1.0" encoding="utf-8"?>
<calcChain xmlns="http://schemas.openxmlformats.org/spreadsheetml/2006/main">
  <c r="L6" i="1" l="1"/>
  <c r="M6" i="1"/>
  <c r="C5" i="10"/>
  <c r="D5" i="10"/>
  <c r="E5" i="10"/>
  <c r="F5" i="10"/>
  <c r="F5" i="11"/>
  <c r="E5" i="11"/>
  <c r="D5" i="11"/>
  <c r="C5" i="11"/>
  <c r="D6" i="1" l="1"/>
  <c r="E6" i="1"/>
  <c r="F6" i="1"/>
  <c r="G6" i="1"/>
  <c r="H6" i="1"/>
  <c r="I6" i="1"/>
  <c r="J6" i="1"/>
  <c r="K6" i="1"/>
  <c r="C6" i="1"/>
  <c r="J7" i="4" l="1"/>
  <c r="E7" i="4"/>
  <c r="F7" i="4"/>
  <c r="G7" i="4"/>
  <c r="H7" i="4"/>
  <c r="I7" i="4"/>
  <c r="D7" i="4"/>
  <c r="C7" i="4"/>
  <c r="I7" i="5"/>
  <c r="I9" i="5"/>
  <c r="I10" i="5"/>
  <c r="I11" i="5"/>
  <c r="I12" i="5"/>
  <c r="I13" i="5"/>
  <c r="I14" i="5"/>
  <c r="I15" i="5"/>
  <c r="I16" i="5"/>
  <c r="I8" i="5"/>
  <c r="D7" i="5"/>
  <c r="E7" i="5"/>
  <c r="F7" i="5"/>
  <c r="G7" i="5"/>
  <c r="H7" i="5"/>
  <c r="C7" i="5"/>
  <c r="F6" i="9"/>
  <c r="D6" i="9"/>
  <c r="E6" i="9"/>
  <c r="C6" i="9"/>
  <c r="J9" i="8"/>
  <c r="J10" i="8"/>
  <c r="J11" i="8"/>
  <c r="J12" i="8"/>
  <c r="J13" i="8"/>
  <c r="J14" i="8"/>
  <c r="J15" i="8"/>
  <c r="J16" i="8"/>
  <c r="J8" i="8"/>
  <c r="D6" i="8"/>
  <c r="E6" i="8"/>
  <c r="F6" i="8"/>
  <c r="G6" i="8"/>
  <c r="H6" i="8"/>
  <c r="I6" i="8"/>
  <c r="C6" i="8"/>
  <c r="I7" i="7"/>
  <c r="I8" i="7"/>
  <c r="I9" i="7"/>
  <c r="I10" i="7"/>
  <c r="I5" i="7" s="1"/>
  <c r="I11" i="7"/>
  <c r="I12" i="7"/>
  <c r="I13" i="7"/>
  <c r="I14" i="7"/>
  <c r="I6" i="7"/>
  <c r="D5" i="7"/>
  <c r="E5" i="7"/>
  <c r="F5" i="7"/>
  <c r="G5" i="7"/>
  <c r="H5" i="7"/>
  <c r="C5" i="7"/>
  <c r="H6" i="6"/>
  <c r="G6" i="6"/>
  <c r="D6" i="6"/>
  <c r="E6" i="6"/>
  <c r="I6" i="6" s="1"/>
  <c r="F6" i="6"/>
  <c r="C6" i="6"/>
  <c r="J6" i="8" l="1"/>
  <c r="J6" i="3"/>
  <c r="M9" i="2"/>
  <c r="M10" i="2"/>
  <c r="M11" i="2"/>
  <c r="M12" i="2"/>
  <c r="M13" i="2"/>
  <c r="M14" i="2"/>
  <c r="M15" i="2"/>
  <c r="M16" i="2"/>
  <c r="M17" i="2"/>
  <c r="D8" i="2"/>
  <c r="E8" i="2"/>
  <c r="F8" i="2"/>
  <c r="G8" i="2"/>
  <c r="H8" i="2"/>
  <c r="I8" i="2"/>
  <c r="J8" i="2"/>
  <c r="K8" i="2"/>
  <c r="L8" i="2"/>
  <c r="C8" i="2"/>
  <c r="M8" i="2" s="1"/>
  <c r="B8" i="2"/>
</calcChain>
</file>

<file path=xl/sharedStrings.xml><?xml version="1.0" encoding="utf-8"?>
<sst xmlns="http://schemas.openxmlformats.org/spreadsheetml/2006/main" count="411" uniqueCount="105">
  <si>
    <t>รายงานจำนวนเกษตรกรผู้เลี้ยงสัตว์และปศุสัตว์ ระดับ เขต/จังหวัด/อำเภอ กรมปศุสัตว์</t>
  </si>
  <si>
    <t>ณ : วันที่ 25 เดือน พฤษภาคม พ.ศ. 2559</t>
  </si>
  <si>
    <t>พื้นที่</t>
  </si>
  <si>
    <t>เกษตรกรผู้เลี้ยงสัตว์รวม (ราย)</t>
  </si>
  <si>
    <t>โคเนื้อ (ตัว)</t>
  </si>
  <si>
    <t>โคนม (ตัว)</t>
  </si>
  <si>
    <t>กระบือ (ตัว)</t>
  </si>
  <si>
    <t>สุกร (ตัว)</t>
  </si>
  <si>
    <t>ไก่ (ตัว)</t>
  </si>
  <si>
    <t>เป็ด (ตัว)</t>
  </si>
  <si>
    <t>แพะ (ตัว)</t>
  </si>
  <si>
    <t>แกะ (ตัว)</t>
  </si>
  <si>
    <t>พิษณุโลก</t>
  </si>
  <si>
    <t>เมืองพิษณุโลก</t>
  </si>
  <si>
    <t>-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</si>
  <si>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</si>
  <si>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</si>
  <si>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</si>
  <si>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</si>
  <si>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</si>
  <si>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</si>
  <si>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</si>
  <si>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</si>
  <si>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รายงานเกษตรกรผู้เลี้ยงโคเนื้อและโคเนื้อ ระดับปศุสัตว์ เขต/จังหวัด/อำเภอ กรมปศุสัตว์</t>
  </si>
  <si>
    <t>โคเนื้อ</t>
  </si>
  <si>
    <t>โคพื้นเมือง (ตัว)</t>
  </si>
  <si>
    <t>โคพันธุ์แท้ (ตัว)</t>
  </si>
  <si>
    <t>โคลูกผสม (ตัว)</t>
  </si>
  <si>
    <t>เกษตรกรผู้เลี้ยง</t>
  </si>
  <si>
    <t>เพศผู้</t>
  </si>
  <si>
    <t>เพศเมีย</t>
  </si>
  <si>
    <t>โคขุน (ตัว)</t>
  </si>
  <si>
    <t>โคเนื้อรวม</t>
  </si>
  <si>
    <t>โคเนื้อ รวม (ฟาร์ม)</t>
  </si>
  <si>
    <t>แรกเกิด ถึงโคสาว</t>
  </si>
  <si>
    <t>ตั้งท้องแรกขึ้นไป</t>
  </si>
  <si>
    <t>(ตัว)</t>
  </si>
  <si>
    <t>รายงานเกษตรกรผู้เลี้ยงโคนมและโคนม ระดับปศุสัตว์ เขต/จังหวัด/อำเภอ กรมปศุสัตว์</t>
  </si>
  <si>
    <t>โคนม</t>
  </si>
  <si>
    <t>เพศมีย (ตัว)</t>
  </si>
  <si>
    <t>เพศผู้ (ตัว)</t>
  </si>
  <si>
    <t>น้ำนมที่รีดได้ ณ วันที่สำรวจ (กิโลกรัม)</t>
  </si>
  <si>
    <t>โคนมรวม(ตัว)</t>
  </si>
  <si>
    <t>โคนม รวม (ฟาร์ม)</t>
  </si>
  <si>
    <t>แรกเกิด ถึง 1 ปี</t>
  </si>
  <si>
    <t>1 ปี ถึง ตั้งท้องแรก</t>
  </si>
  <si>
    <t>โคกำลังรีดนม</t>
  </si>
  <si>
    <t>โคแห้งนม</t>
  </si>
  <si>
    <t>รายงานเกษตรกรผู้เลี้ยงกระบือและกระบือ ระดับปศุสัตว์ เขต/จังหวัด/อำเภอ กรมปศุสัตว์</t>
  </si>
  <si>
    <t>กระบือพื้นเมือง (ตัว)</t>
  </si>
  <si>
    <t>กระบือนม (ตัว)</t>
  </si>
  <si>
    <t>กระบือรวม (ตัว)</t>
  </si>
  <si>
    <t>กระบือ รวม (ฟาร์ม)</t>
  </si>
  <si>
    <t>แรกเกิด ถึงกระบือสาว</t>
  </si>
  <si>
    <t>รายงานเกษตรกรผู้เลี้ยงสุกรและสุกร ระดับปศุสัตว์ เขต/จังหวัด/อำเภอ กรมปศุสัตว์</t>
  </si>
  <si>
    <t>เกษตรกรผู้เลี้ยงสุกร</t>
  </si>
  <si>
    <t>สุกรพันธุ์</t>
  </si>
  <si>
    <t>สุกรรวม(ตัว)</t>
  </si>
  <si>
    <t>รวม (ฟาร์ม)</t>
  </si>
  <si>
    <t>สุกรพื้นเมือง</t>
  </si>
  <si>
    <t>พ่อพันธุ์</t>
  </si>
  <si>
    <t>แม่พันธุ์</t>
  </si>
  <si>
    <t>ลูกสุกร</t>
  </si>
  <si>
    <t>สุกรขุน</t>
  </si>
  <si>
    <t>รายงานเกษตรกรผู้เลี้ยงไก่และไก่ ระดับปศุสัตว์ เขต/จังหวัด/อำเภอ กรมปศุสัตว์</t>
  </si>
  <si>
    <t>เกษตรกรผู้เลี้ยงไก่รวม (ฟาร์ม)</t>
  </si>
  <si>
    <t>ไก่พื้นเมือง (ตัว)</t>
  </si>
  <si>
    <t>ไก่เนื้อพันธุ์ (ตัว)</t>
  </si>
  <si>
    <t>ไก่ไข่พันธุ์ (ตัว)</t>
  </si>
  <si>
    <t>ไก่ GP PS ผลิตลูกไก่เนื้อ (ตัว)</t>
  </si>
  <si>
    <t>ไก่ GP PS ผลิตลูกไก่ไข่ (ตัว)</t>
  </si>
  <si>
    <t>ไก่รวม (ตัว)</t>
  </si>
  <si>
    <t>รายงานจำนวนเกษตรกรผู้เลี้ยงเป็ดและเป็ด ระดับปศุสัตว์ เขต/จังหวัด/อำเภอ กรมปศุสัตว์</t>
  </si>
  <si>
    <t>เกษตรกรผู้เลี้ยง เป็ด รวม (ฟาร์ม)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</si>
  <si>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</si>
  <si>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</si>
  <si>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</si>
  <si>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</si>
  <si>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</si>
  <si>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เป็ดรวม (ตัว)</t>
  </si>
  <si>
    <t>รายงานเกษตรกรผู้เลี้ยงแพะและแพะ ระดับปศุสัตว์ เขต/จังหวัด/อำเภอ กรมปศุสัตว์</t>
  </si>
  <si>
    <t>แพะ</t>
  </si>
  <si>
    <t>เกษตรกรผู้เลี้ยง แพะ รวม</t>
  </si>
  <si>
    <t>แพะเนื้อ (ตัว)</t>
  </si>
  <si>
    <t>แพะนม (ตัว)</t>
  </si>
  <si>
    <t>แพะรวม (ตัว)</t>
  </si>
  <si>
    <t>(ฟาร์ม)</t>
  </si>
  <si>
    <t>แพะเนื้อรวม</t>
  </si>
  <si>
    <t>แพะนมรวม</t>
  </si>
  <si>
    <t>รายงานเกษตรกรผู้เลี้ยงแกะและแกะ ระดับปศุสัตว์ เขต/จังหวัด/อำเภอ กรมปศุสัตว์</t>
  </si>
  <si>
    <t>แกะ</t>
  </si>
  <si>
    <t>เกษตรกรผู้เลี้ยงแกะ รวม</t>
  </si>
  <si>
    <t>แกะรวม (ตัว)</t>
  </si>
  <si>
    <t>รายงานผู้เลี้ยงสุนัขและสุนัข ระดับปศุสัตว์ เขต/จังหวัด/อำเภอ กรมปศุสัตว์</t>
  </si>
  <si>
    <t>ผู้เลี้ยงสุนัข รวม</t>
  </si>
  <si>
    <t>สุนัขเพศผู้</t>
  </si>
  <si>
    <t>สุนัขเพศเมีย</t>
  </si>
  <si>
    <t>รวม (ตัว)</t>
  </si>
  <si>
    <t>(ราย)</t>
  </si>
  <si>
    <t>รายงานผู้เลี้ยงแมวและแมว ระดับปศุสัตว์ เขต/จังหวัด/อำเภอ กรมปศุสัตว์</t>
  </si>
  <si>
    <t>ผู้เลี้ยงแมว รวม</t>
  </si>
  <si>
    <t>แมวเพศผู้</t>
  </si>
  <si>
    <t>แมวเพศเมีย</t>
  </si>
  <si>
    <t>สุนัข (ตัว)</t>
  </si>
  <si>
    <t>แมว (ตัว)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</si>
</sst>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imes New Roman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AngsanaUPC"/>
      <family val="1"/>
    </font>
    <font>
      <b/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thin">
        <color auto="1"/>
      </top>
      <bottom style="medium">
        <color rgb="FFC0C0C0"/>
      </bottom>
      <diagonal/>
    </border>
    <border>
      <left style="medium">
        <color rgb="FFC0C0C0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medium">
        <color rgb="FFC0C0C0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/>
      <top/>
      <bottom style="medium">
        <color rgb="FFC0C0C0"/>
      </bottom>
      <diagonal/>
    </border>
    <border>
      <left style="thin">
        <color auto="1"/>
      </left>
      <right/>
      <top style="medium">
        <color rgb="FFC0C0C0"/>
      </top>
      <bottom style="medium">
        <color rgb="FFC0C0C0"/>
      </bottom>
      <diagonal/>
    </border>
    <border>
      <left style="thin">
        <color auto="1"/>
      </left>
      <right/>
      <top style="medium">
        <color rgb="FFC0C0C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top" wrapText="1" readingOrder="1"/>
    </xf>
    <xf numFmtId="0" fontId="0" fillId="0" borderId="4" xfId="0" applyBorder="1"/>
    <xf numFmtId="3" fontId="2" fillId="3" borderId="3" xfId="0" applyNumberFormat="1" applyFont="1" applyFill="1" applyBorder="1" applyAlignment="1">
      <alignment horizontal="right" vertical="top" wrapText="1" readingOrder="1"/>
    </xf>
    <xf numFmtId="0" fontId="2" fillId="3" borderId="5" xfId="0" applyFont="1" applyFill="1" applyBorder="1" applyAlignment="1">
      <alignment horizontal="left" vertical="top" wrapText="1" readingOrder="1"/>
    </xf>
    <xf numFmtId="3" fontId="2" fillId="3" borderId="5" xfId="0" applyNumberFormat="1" applyFont="1" applyFill="1" applyBorder="1" applyAlignment="1">
      <alignment horizontal="right" vertical="top" wrapText="1" readingOrder="1"/>
    </xf>
    <xf numFmtId="0" fontId="2" fillId="3" borderId="5" xfId="0" applyFont="1" applyFill="1" applyBorder="1" applyAlignment="1">
      <alignment horizontal="right" vertical="top" wrapText="1" readingOrder="1"/>
    </xf>
    <xf numFmtId="0" fontId="2" fillId="3" borderId="6" xfId="0" applyFont="1" applyFill="1" applyBorder="1" applyAlignment="1">
      <alignment horizontal="left" vertical="top" wrapText="1" readingOrder="1"/>
    </xf>
    <xf numFmtId="3" fontId="2" fillId="3" borderId="6" xfId="0" applyNumberFormat="1" applyFont="1" applyFill="1" applyBorder="1" applyAlignment="1">
      <alignment horizontal="right" vertical="top" wrapText="1" readingOrder="1"/>
    </xf>
    <xf numFmtId="0" fontId="2" fillId="3" borderId="6" xfId="0" applyFont="1" applyFill="1" applyBorder="1" applyAlignment="1">
      <alignment horizontal="right" vertical="top" wrapText="1" readingOrder="1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left" vertical="top" wrapText="1" readingOrder="1"/>
    </xf>
    <xf numFmtId="0" fontId="2" fillId="3" borderId="8" xfId="0" applyFont="1" applyFill="1" applyBorder="1" applyAlignment="1">
      <alignment horizontal="right" vertical="top" wrapText="1" readingOrder="1"/>
    </xf>
    <xf numFmtId="3" fontId="2" fillId="3" borderId="8" xfId="0" applyNumberFormat="1" applyFont="1" applyFill="1" applyBorder="1" applyAlignment="1">
      <alignment horizontal="right" vertical="top" wrapText="1" readingOrder="1"/>
    </xf>
    <xf numFmtId="0" fontId="0" fillId="0" borderId="9" xfId="0" applyBorder="1"/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 readingOrder="1"/>
    </xf>
    <xf numFmtId="0" fontId="2" fillId="3" borderId="5" xfId="0" applyFont="1" applyFill="1" applyBorder="1" applyAlignment="1">
      <alignment horizontal="center" vertical="top" wrapText="1" readingOrder="1"/>
    </xf>
    <xf numFmtId="0" fontId="0" fillId="0" borderId="9" xfId="0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 readingOrder="1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4" borderId="2" xfId="0" applyFill="1" applyBorder="1"/>
    <xf numFmtId="0" fontId="1" fillId="4" borderId="2" xfId="0" applyFont="1" applyFill="1" applyBorder="1" applyAlignment="1">
      <alignment vertical="center" wrapText="1"/>
    </xf>
    <xf numFmtId="0" fontId="0" fillId="4" borderId="4" xfId="0" applyFill="1" applyBorder="1"/>
    <xf numFmtId="0" fontId="3" fillId="4" borderId="5" xfId="0" applyFont="1" applyFill="1" applyBorder="1" applyAlignment="1">
      <alignment horizontal="center" vertical="top" wrapText="1" readingOrder="1"/>
    </xf>
    <xf numFmtId="0" fontId="1" fillId="4" borderId="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top" wrapText="1" readingOrder="1"/>
    </xf>
    <xf numFmtId="0" fontId="0" fillId="4" borderId="1" xfId="0" applyFill="1" applyBorder="1"/>
    <xf numFmtId="3" fontId="2" fillId="4" borderId="1" xfId="0" applyNumberFormat="1" applyFont="1" applyFill="1" applyBorder="1" applyAlignment="1">
      <alignment horizontal="right" vertical="top" wrapText="1" readingOrder="1"/>
    </xf>
    <xf numFmtId="0" fontId="3" fillId="4" borderId="4" xfId="0" applyFont="1" applyFill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left" vertical="top" wrapText="1" readingOrder="1"/>
    </xf>
    <xf numFmtId="3" fontId="2" fillId="3" borderId="9" xfId="0" applyNumberFormat="1" applyFont="1" applyFill="1" applyBorder="1" applyAlignment="1">
      <alignment horizontal="right" vertical="top" wrapText="1" readingOrder="1"/>
    </xf>
    <xf numFmtId="0" fontId="3" fillId="4" borderId="2" xfId="0" applyFont="1" applyFill="1" applyBorder="1" applyAlignment="1">
      <alignment horizontal="center" vertical="top" wrapText="1" readingOrder="1"/>
    </xf>
    <xf numFmtId="0" fontId="2" fillId="4" borderId="1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4" borderId="2" xfId="0" applyFont="1" applyFill="1" applyBorder="1"/>
    <xf numFmtId="0" fontId="6" fillId="4" borderId="2" xfId="0" applyFont="1" applyFill="1" applyBorder="1" applyAlignment="1">
      <alignment horizontal="center" vertical="top" wrapText="1" readingOrder="1"/>
    </xf>
    <xf numFmtId="0" fontId="5" fillId="4" borderId="9" xfId="0" applyFont="1" applyFill="1" applyBorder="1"/>
    <xf numFmtId="0" fontId="4" fillId="4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right" vertical="top" wrapText="1" readingOrder="1"/>
    </xf>
    <xf numFmtId="0" fontId="5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right" vertical="top" wrapText="1" readingOrder="1"/>
    </xf>
    <xf numFmtId="0" fontId="5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 vertical="top" wrapText="1" readingOrder="1"/>
    </xf>
    <xf numFmtId="0" fontId="4" fillId="3" borderId="5" xfId="0" applyFont="1" applyFill="1" applyBorder="1" applyAlignment="1">
      <alignment horizontal="right" vertical="top" wrapText="1" readingOrder="1"/>
    </xf>
    <xf numFmtId="0" fontId="5" fillId="0" borderId="9" xfId="0" applyFont="1" applyBorder="1" applyAlignment="1">
      <alignment vertical="center" wrapText="1"/>
    </xf>
    <xf numFmtId="0" fontId="4" fillId="3" borderId="6" xfId="0" applyFont="1" applyFill="1" applyBorder="1" applyAlignment="1">
      <alignment horizontal="left" vertical="top" wrapText="1" readingOrder="1"/>
    </xf>
    <xf numFmtId="0" fontId="4" fillId="3" borderId="6" xfId="0" applyFont="1" applyFill="1" applyBorder="1" applyAlignment="1">
      <alignment horizontal="right" vertical="top" wrapText="1" readingOrder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top" wrapText="1" readingOrder="1"/>
    </xf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/>
    <xf numFmtId="0" fontId="6" fillId="4" borderId="4" xfId="0" applyFont="1" applyFill="1" applyBorder="1" applyAlignment="1">
      <alignment horizontal="center" vertical="top" wrapText="1" readingOrder="1"/>
    </xf>
    <xf numFmtId="0" fontId="6" fillId="4" borderId="5" xfId="0" applyFont="1" applyFill="1" applyBorder="1" applyAlignment="1">
      <alignment horizontal="center" vertical="top" wrapText="1" readingOrder="1"/>
    </xf>
    <xf numFmtId="0" fontId="5" fillId="4" borderId="9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top" wrapText="1" readingOrder="1"/>
    </xf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/>
    <xf numFmtId="0" fontId="2" fillId="4" borderId="1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vertical="center" wrapText="1"/>
    </xf>
    <xf numFmtId="0" fontId="0" fillId="0" borderId="1" xfId="0" applyBorder="1"/>
    <xf numFmtId="3" fontId="2" fillId="3" borderId="1" xfId="0" applyNumberFormat="1" applyFont="1" applyFill="1" applyBorder="1" applyAlignment="1">
      <alignment horizontal="right" vertical="top" wrapText="1" readingOrder="1"/>
    </xf>
    <xf numFmtId="0" fontId="2" fillId="3" borderId="11" xfId="0" applyFont="1" applyFill="1" applyBorder="1" applyAlignment="1">
      <alignment horizontal="right" vertical="top" wrapText="1" readingOrder="1"/>
    </xf>
    <xf numFmtId="3" fontId="0" fillId="0" borderId="0" xfId="0" applyNumberFormat="1"/>
    <xf numFmtId="0" fontId="2" fillId="3" borderId="12" xfId="0" applyFont="1" applyFill="1" applyBorder="1" applyAlignment="1">
      <alignment horizontal="left" vertical="top" wrapText="1" readingOrder="1"/>
    </xf>
    <xf numFmtId="0" fontId="2" fillId="3" borderId="12" xfId="0" applyFont="1" applyFill="1" applyBorder="1" applyAlignment="1">
      <alignment horizontal="right" vertical="top" wrapText="1" readingOrder="1"/>
    </xf>
    <xf numFmtId="3" fontId="2" fillId="3" borderId="12" xfId="0" applyNumberFormat="1" applyFont="1" applyFill="1" applyBorder="1" applyAlignment="1">
      <alignment horizontal="right" vertical="top" wrapText="1" readingOrder="1"/>
    </xf>
    <xf numFmtId="0" fontId="2" fillId="3" borderId="13" xfId="0" applyFont="1" applyFill="1" applyBorder="1" applyAlignment="1">
      <alignment horizontal="left" vertical="top" wrapText="1" readingOrder="1"/>
    </xf>
    <xf numFmtId="0" fontId="2" fillId="3" borderId="13" xfId="0" applyFont="1" applyFill="1" applyBorder="1" applyAlignment="1">
      <alignment horizontal="right" vertical="top" wrapText="1" readingOrder="1"/>
    </xf>
    <xf numFmtId="3" fontId="2" fillId="3" borderId="13" xfId="0" applyNumberFormat="1" applyFont="1" applyFill="1" applyBorder="1" applyAlignment="1">
      <alignment horizontal="right" vertical="top" wrapText="1" readingOrder="1"/>
    </xf>
    <xf numFmtId="0" fontId="2" fillId="3" borderId="14" xfId="0" applyFont="1" applyFill="1" applyBorder="1" applyAlignment="1">
      <alignment horizontal="left" vertical="top" wrapText="1" readingOrder="1"/>
    </xf>
    <xf numFmtId="0" fontId="2" fillId="3" borderId="14" xfId="0" applyFont="1" applyFill="1" applyBorder="1" applyAlignment="1">
      <alignment horizontal="right" vertical="top" wrapText="1" readingOrder="1"/>
    </xf>
    <xf numFmtId="3" fontId="2" fillId="3" borderId="14" xfId="0" applyNumberFormat="1" applyFont="1" applyFill="1" applyBorder="1" applyAlignment="1">
      <alignment horizontal="right" vertical="top" wrapText="1" readingOrder="1"/>
    </xf>
    <xf numFmtId="0" fontId="7" fillId="4" borderId="2" xfId="0" applyFont="1" applyFill="1" applyBorder="1"/>
    <xf numFmtId="0" fontId="2" fillId="3" borderId="7" xfId="0" applyFont="1" applyFill="1" applyBorder="1" applyAlignment="1">
      <alignment horizontal="left" vertical="top" wrapText="1" readingOrder="1"/>
    </xf>
    <xf numFmtId="0" fontId="2" fillId="3" borderId="15" xfId="0" applyFont="1" applyFill="1" applyBorder="1" applyAlignment="1">
      <alignment horizontal="right" vertical="top" wrapText="1" readingOrder="1"/>
    </xf>
    <xf numFmtId="3" fontId="2" fillId="3" borderId="16" xfId="0" applyNumberFormat="1" applyFont="1" applyFill="1" applyBorder="1" applyAlignment="1">
      <alignment horizontal="right" vertical="top" wrapText="1" readingOrder="1"/>
    </xf>
    <xf numFmtId="3" fontId="2" fillId="3" borderId="17" xfId="0" applyNumberFormat="1" applyFont="1" applyFill="1" applyBorder="1" applyAlignment="1">
      <alignment horizontal="right" vertical="top" wrapText="1" readingOrder="1"/>
    </xf>
    <xf numFmtId="0" fontId="2" fillId="3" borderId="17" xfId="0" applyFont="1" applyFill="1" applyBorder="1" applyAlignment="1">
      <alignment horizontal="right" vertical="top" wrapText="1" readingOrder="1"/>
    </xf>
    <xf numFmtId="0" fontId="2" fillId="3" borderId="18" xfId="0" applyFont="1" applyFill="1" applyBorder="1" applyAlignment="1">
      <alignment horizontal="right" vertical="top" wrapText="1" readingOrder="1"/>
    </xf>
    <xf numFmtId="0" fontId="2" fillId="3" borderId="19" xfId="0" applyFont="1" applyFill="1" applyBorder="1" applyAlignment="1">
      <alignment horizontal="right" vertical="top" wrapText="1" readingOrder="1"/>
    </xf>
    <xf numFmtId="3" fontId="2" fillId="3" borderId="11" xfId="0" applyNumberFormat="1" applyFont="1" applyFill="1" applyBorder="1" applyAlignment="1">
      <alignment horizontal="right" vertical="top" wrapText="1" readingOrder="1"/>
    </xf>
    <xf numFmtId="3" fontId="4" fillId="4" borderId="2" xfId="0" applyNumberFormat="1" applyFont="1" applyFill="1" applyBorder="1" applyAlignment="1">
      <alignment horizontal="right" vertical="top" wrapText="1" readingOrder="1"/>
    </xf>
    <xf numFmtId="3" fontId="2" fillId="3" borderId="15" xfId="0" applyNumberFormat="1" applyFont="1" applyFill="1" applyBorder="1" applyAlignment="1">
      <alignment horizontal="right" vertical="top" wrapText="1" readingOrder="1"/>
    </xf>
    <xf numFmtId="3" fontId="2" fillId="3" borderId="18" xfId="0" applyNumberFormat="1" applyFont="1" applyFill="1" applyBorder="1" applyAlignment="1">
      <alignment horizontal="right" vertical="top" wrapText="1" readingOrder="1"/>
    </xf>
    <xf numFmtId="3" fontId="2" fillId="3" borderId="19" xfId="0" applyNumberFormat="1" applyFont="1" applyFill="1" applyBorder="1" applyAlignment="1">
      <alignment horizontal="right" vertical="top" wrapText="1" readingOrder="1"/>
    </xf>
    <xf numFmtId="0" fontId="2" fillId="3" borderId="20" xfId="0" applyFont="1" applyFill="1" applyBorder="1" applyAlignment="1">
      <alignment horizontal="left" vertical="top" wrapText="1" readingOrder="1"/>
    </xf>
    <xf numFmtId="0" fontId="2" fillId="3" borderId="21" xfId="0" applyFont="1" applyFill="1" applyBorder="1" applyAlignment="1">
      <alignment horizontal="left" vertical="top" wrapText="1" readingOrder="1"/>
    </xf>
    <xf numFmtId="0" fontId="2" fillId="3" borderId="22" xfId="0" applyFont="1" applyFill="1" applyBorder="1" applyAlignment="1">
      <alignment horizontal="left" vertical="top" wrapText="1" readingOrder="1"/>
    </xf>
    <xf numFmtId="0" fontId="2" fillId="3" borderId="23" xfId="0" applyFont="1" applyFill="1" applyBorder="1" applyAlignment="1">
      <alignment horizontal="left" vertical="top" wrapText="1" readingOrder="1"/>
    </xf>
    <xf numFmtId="3" fontId="2" fillId="4" borderId="2" xfId="0" applyNumberFormat="1" applyFont="1" applyFill="1" applyBorder="1" applyAlignment="1">
      <alignment horizontal="right" vertical="top" wrapText="1" readingOrder="1"/>
    </xf>
    <xf numFmtId="0" fontId="2" fillId="3" borderId="7" xfId="0" applyFont="1" applyFill="1" applyBorder="1" applyAlignment="1">
      <alignment horizontal="right" vertical="top" wrapText="1" readingOrder="1"/>
    </xf>
    <xf numFmtId="3" fontId="2" fillId="3" borderId="7" xfId="0" applyNumberFormat="1" applyFont="1" applyFill="1" applyBorder="1" applyAlignment="1">
      <alignment horizontal="right" vertical="top" wrapText="1" readingOrder="1"/>
    </xf>
    <xf numFmtId="0" fontId="0" fillId="0" borderId="24" xfId="0" applyBorder="1"/>
    <xf numFmtId="0" fontId="2" fillId="3" borderId="25" xfId="0" applyFont="1" applyFill="1" applyBorder="1" applyAlignment="1">
      <alignment horizontal="left" vertical="top" wrapText="1" readingOrder="1"/>
    </xf>
    <xf numFmtId="3" fontId="2" fillId="3" borderId="9" xfId="0" applyNumberFormat="1" applyFont="1" applyFill="1" applyBorder="1" applyAlignment="1">
      <alignment horizontal="center" vertical="top" wrapText="1" readingOrder="1"/>
    </xf>
    <xf numFmtId="0" fontId="3" fillId="3" borderId="7" xfId="0" applyFont="1" applyFill="1" applyBorder="1" applyAlignment="1">
      <alignment horizontal="center" vertical="top" wrapText="1" readingOrder="1"/>
    </xf>
    <xf numFmtId="0" fontId="8" fillId="0" borderId="2" xfId="0" applyFont="1" applyBorder="1"/>
    <xf numFmtId="3" fontId="3" fillId="3" borderId="2" xfId="0" applyNumberFormat="1" applyFont="1" applyFill="1" applyBorder="1" applyAlignment="1">
      <alignment horizontal="right" vertical="top" wrapText="1" readingOrder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4" borderId="5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top" wrapText="1" readingOrder="1"/>
    </xf>
    <xf numFmtId="0" fontId="2" fillId="4" borderId="1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4" borderId="7" xfId="0" applyFont="1" applyFill="1" applyBorder="1" applyAlignment="1">
      <alignment horizontal="center" vertical="top" wrapText="1" readingOrder="1"/>
    </xf>
    <xf numFmtId="0" fontId="1" fillId="0" borderId="13" xfId="0" applyFont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1" fillId="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top" wrapText="1" readingOrder="1"/>
    </xf>
    <xf numFmtId="3" fontId="2" fillId="3" borderId="13" xfId="0" applyNumberFormat="1" applyFont="1" applyFill="1" applyBorder="1" applyAlignment="1">
      <alignment horizontal="center" vertical="top" wrapText="1" readingOrder="1"/>
    </xf>
    <xf numFmtId="0" fontId="2" fillId="3" borderId="13" xfId="0" applyFont="1" applyFill="1" applyBorder="1" applyAlignment="1">
      <alignment horizontal="center" vertical="top" wrapText="1" readingOrder="1"/>
    </xf>
    <xf numFmtId="3" fontId="2" fillId="3" borderId="14" xfId="0" applyNumberFormat="1" applyFont="1" applyFill="1" applyBorder="1" applyAlignment="1">
      <alignment horizontal="center" vertical="top" wrapText="1" readingOrder="1"/>
    </xf>
    <xf numFmtId="0" fontId="0" fillId="5" borderId="12" xfId="0" applyFill="1" applyBorder="1"/>
    <xf numFmtId="0" fontId="3" fillId="5" borderId="12" xfId="0" applyFont="1" applyFill="1" applyBorder="1" applyAlignment="1">
      <alignment horizontal="center" vertical="top" wrapText="1" readingOrder="1"/>
    </xf>
    <xf numFmtId="0" fontId="0" fillId="5" borderId="13" xfId="0" applyFill="1" applyBorder="1"/>
    <xf numFmtId="0" fontId="2" fillId="5" borderId="13" xfId="0" applyFont="1" applyFill="1" applyBorder="1" applyAlignment="1">
      <alignment horizontal="left" vertical="top" wrapText="1" readingOrder="1"/>
    </xf>
    <xf numFmtId="0" fontId="2" fillId="6" borderId="13" xfId="0" applyFont="1" applyFill="1" applyBorder="1" applyAlignment="1">
      <alignment horizontal="left" vertical="top" wrapText="1" readingOrder="1"/>
    </xf>
    <xf numFmtId="0" fontId="0" fillId="6" borderId="13" xfId="0" applyFill="1" applyBorder="1"/>
    <xf numFmtId="0" fontId="0" fillId="6" borderId="1" xfId="0" applyFill="1" applyBorder="1"/>
    <xf numFmtId="3" fontId="0" fillId="6" borderId="1" xfId="0" applyNumberFormat="1" applyFill="1" applyBorder="1"/>
    <xf numFmtId="0" fontId="1" fillId="0" borderId="14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top" wrapText="1" readingOrder="1"/>
    </xf>
    <xf numFmtId="0" fontId="1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 readingOrder="1"/>
    </xf>
    <xf numFmtId="0" fontId="1" fillId="6" borderId="13" xfId="0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3" fontId="2" fillId="3" borderId="26" xfId="0" applyNumberFormat="1" applyFont="1" applyFill="1" applyBorder="1" applyAlignment="1">
      <alignment horizontal="center" vertical="top" wrapText="1" readingOrder="1"/>
    </xf>
    <xf numFmtId="3" fontId="3" fillId="3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542925</xdr:colOff>
      <xdr:row>3</xdr:row>
      <xdr:rowOff>161925</xdr:rowOff>
    </xdr:to>
    <xdr:sp macro="" textlink="">
      <xdr:nvSpPr>
        <xdr:cNvPr id="1025" name="AutoShape 1" descr="http://regislives-8.dld.go.th/DLDReports/Reserved.ReportViewerWebControl.axd?ReportSession=ihm4yqujcw0lskmsxfxeoi45&amp;Culture=1054&amp;CultureOverrides=True&amp;UICulture=1054&amp;UICultureOverrides=True&amp;ReportStack=1&amp;ControlID=dd2f02d8fb4341fe939c6182a6ae53bb&amp;OpType=ReportImage&amp;IterationId=d9a010fa5c5d4a20a8f59b7dea23f807&amp;StreamID=bc3c1537-2d75-4c9e-a450-83d2845dd3eb"/>
        <xdr:cNvSpPr>
          <a:spLocks noChangeAspect="1" noChangeArrowheads="1"/>
        </xdr:cNvSpPr>
      </xdr:nvSpPr>
      <xdr:spPr bwMode="auto">
        <a:xfrm>
          <a:off x="9601200" y="53340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V14" sqref="V14"/>
    </sheetView>
  </sheetViews>
  <sheetFormatPr defaultRowHeight="14.25" x14ac:dyDescent="0.2"/>
  <sheetData>
    <row r="1" spans="1:13" ht="21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1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3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63" x14ac:dyDescent="0.2">
      <c r="A5" s="3"/>
      <c r="B5" s="156" t="s">
        <v>2</v>
      </c>
      <c r="C5" s="156" t="s">
        <v>3</v>
      </c>
      <c r="D5" s="156" t="s">
        <v>4</v>
      </c>
      <c r="E5" s="156" t="s">
        <v>5</v>
      </c>
      <c r="F5" s="156" t="s">
        <v>6</v>
      </c>
      <c r="G5" s="156" t="s">
        <v>7</v>
      </c>
      <c r="H5" s="156" t="s">
        <v>8</v>
      </c>
      <c r="I5" s="156" t="s">
        <v>9</v>
      </c>
      <c r="J5" s="156" t="s">
        <v>10</v>
      </c>
      <c r="K5" s="156" t="s">
        <v>11</v>
      </c>
      <c r="L5" s="157" t="s">
        <v>103</v>
      </c>
      <c r="M5" s="157" t="s">
        <v>104</v>
      </c>
    </row>
    <row r="6" spans="1:13" ht="21.75" thickBot="1" x14ac:dyDescent="0.25">
      <c r="A6" s="117" t="s">
        <v>12</v>
      </c>
      <c r="B6" s="118"/>
      <c r="C6" s="119">
        <f>SUM(C7:C15)</f>
        <v>39641</v>
      </c>
      <c r="D6" s="119">
        <f t="shared" ref="D6:M6" si="0">SUM(D7:D15)</f>
        <v>28361</v>
      </c>
      <c r="E6" s="119">
        <f t="shared" si="0"/>
        <v>165</v>
      </c>
      <c r="F6" s="119">
        <f t="shared" si="0"/>
        <v>9291</v>
      </c>
      <c r="G6" s="119">
        <f t="shared" si="0"/>
        <v>124667</v>
      </c>
      <c r="H6" s="119">
        <f t="shared" si="0"/>
        <v>2510171</v>
      </c>
      <c r="I6" s="119">
        <f t="shared" si="0"/>
        <v>423373</v>
      </c>
      <c r="J6" s="119">
        <f t="shared" si="0"/>
        <v>5964</v>
      </c>
      <c r="K6" s="119">
        <f t="shared" si="0"/>
        <v>228</v>
      </c>
      <c r="L6" s="159">
        <f t="shared" si="0"/>
        <v>45493</v>
      </c>
      <c r="M6" s="159">
        <f t="shared" si="0"/>
        <v>16388</v>
      </c>
    </row>
    <row r="7" spans="1:13" ht="42.75" thickBot="1" x14ac:dyDescent="0.25">
      <c r="A7" s="7"/>
      <c r="B7" s="85" t="s">
        <v>13</v>
      </c>
      <c r="C7" s="87">
        <v>5307</v>
      </c>
      <c r="D7" s="87">
        <v>2142</v>
      </c>
      <c r="E7" s="86">
        <v>118</v>
      </c>
      <c r="F7" s="87">
        <v>1205</v>
      </c>
      <c r="G7" s="87">
        <v>12815</v>
      </c>
      <c r="H7" s="87">
        <v>758837</v>
      </c>
      <c r="I7" s="87">
        <v>68404</v>
      </c>
      <c r="J7" s="87">
        <v>1170</v>
      </c>
      <c r="K7" s="86" t="s">
        <v>14</v>
      </c>
      <c r="L7" s="158">
        <v>5333</v>
      </c>
      <c r="M7" s="158">
        <v>1433</v>
      </c>
    </row>
    <row r="8" spans="1:13" ht="21.75" thickBot="1" x14ac:dyDescent="0.25">
      <c r="A8" s="7"/>
      <c r="B8" s="88" t="s">
        <v>15</v>
      </c>
      <c r="C8" s="90">
        <v>4707</v>
      </c>
      <c r="D8" s="90">
        <v>5733</v>
      </c>
      <c r="E8" s="89" t="s">
        <v>14</v>
      </c>
      <c r="F8" s="90">
        <v>1281</v>
      </c>
      <c r="G8" s="90">
        <v>7146</v>
      </c>
      <c r="H8" s="90">
        <v>159879</v>
      </c>
      <c r="I8" s="90">
        <v>2361</v>
      </c>
      <c r="J8" s="89">
        <v>31</v>
      </c>
      <c r="K8" s="89" t="s">
        <v>14</v>
      </c>
      <c r="L8" s="139">
        <v>5376</v>
      </c>
      <c r="M8" s="140">
        <v>308</v>
      </c>
    </row>
    <row r="9" spans="1:13" ht="21.75" thickBot="1" x14ac:dyDescent="0.25">
      <c r="A9" s="7"/>
      <c r="B9" s="88" t="s">
        <v>16</v>
      </c>
      <c r="C9" s="90">
        <v>3089</v>
      </c>
      <c r="D9" s="90">
        <v>4852</v>
      </c>
      <c r="E9" s="89" t="s">
        <v>14</v>
      </c>
      <c r="F9" s="90">
        <v>1689</v>
      </c>
      <c r="G9" s="90">
        <v>3693</v>
      </c>
      <c r="H9" s="90">
        <v>80632</v>
      </c>
      <c r="I9" s="90">
        <v>1094</v>
      </c>
      <c r="J9" s="89" t="s">
        <v>14</v>
      </c>
      <c r="K9" s="89" t="s">
        <v>14</v>
      </c>
      <c r="L9" s="139">
        <v>3390</v>
      </c>
      <c r="M9" s="139">
        <v>1260</v>
      </c>
    </row>
    <row r="10" spans="1:13" ht="21.75" thickBot="1" x14ac:dyDescent="0.25">
      <c r="A10" s="7"/>
      <c r="B10" s="88" t="s">
        <v>17</v>
      </c>
      <c r="C10" s="90">
        <v>7027</v>
      </c>
      <c r="D10" s="90">
        <v>1338</v>
      </c>
      <c r="E10" s="89" t="s">
        <v>14</v>
      </c>
      <c r="F10" s="89">
        <v>697</v>
      </c>
      <c r="G10" s="90">
        <v>16153</v>
      </c>
      <c r="H10" s="90">
        <v>228137</v>
      </c>
      <c r="I10" s="90">
        <v>166813</v>
      </c>
      <c r="J10" s="89">
        <v>56</v>
      </c>
      <c r="K10" s="89">
        <v>25</v>
      </c>
      <c r="L10" s="140">
        <v>131</v>
      </c>
      <c r="M10" s="140">
        <v>71</v>
      </c>
    </row>
    <row r="11" spans="1:13" ht="21.75" thickBot="1" x14ac:dyDescent="0.25">
      <c r="A11" s="7"/>
      <c r="B11" s="88" t="s">
        <v>18</v>
      </c>
      <c r="C11" s="90">
        <v>2961</v>
      </c>
      <c r="D11" s="90">
        <v>1950</v>
      </c>
      <c r="E11" s="89" t="s">
        <v>14</v>
      </c>
      <c r="F11" s="89">
        <v>282</v>
      </c>
      <c r="G11" s="90">
        <v>12215</v>
      </c>
      <c r="H11" s="90">
        <v>215006</v>
      </c>
      <c r="I11" s="90">
        <v>40307</v>
      </c>
      <c r="J11" s="89">
        <v>325</v>
      </c>
      <c r="K11" s="89" t="s">
        <v>14</v>
      </c>
      <c r="L11" s="139">
        <v>7524</v>
      </c>
      <c r="M11" s="139">
        <v>4423</v>
      </c>
    </row>
    <row r="12" spans="1:13" ht="21.75" thickBot="1" x14ac:dyDescent="0.25">
      <c r="A12" s="7"/>
      <c r="B12" s="88" t="s">
        <v>19</v>
      </c>
      <c r="C12" s="90">
        <v>3759</v>
      </c>
      <c r="D12" s="90">
        <v>3600</v>
      </c>
      <c r="E12" s="89">
        <v>5</v>
      </c>
      <c r="F12" s="90">
        <v>1855</v>
      </c>
      <c r="G12" s="90">
        <v>33725</v>
      </c>
      <c r="H12" s="90">
        <v>184142</v>
      </c>
      <c r="I12" s="90">
        <v>59785</v>
      </c>
      <c r="J12" s="90">
        <v>2513</v>
      </c>
      <c r="K12" s="89" t="s">
        <v>14</v>
      </c>
      <c r="L12" s="139">
        <v>4455</v>
      </c>
      <c r="M12" s="139">
        <v>1351</v>
      </c>
    </row>
    <row r="13" spans="1:13" ht="21.75" thickBot="1" x14ac:dyDescent="0.25">
      <c r="A13" s="7"/>
      <c r="B13" s="88" t="s">
        <v>20</v>
      </c>
      <c r="C13" s="90">
        <v>3298</v>
      </c>
      <c r="D13" s="90">
        <v>3656</v>
      </c>
      <c r="E13" s="89">
        <v>42</v>
      </c>
      <c r="F13" s="89">
        <v>815</v>
      </c>
      <c r="G13" s="90">
        <v>5623</v>
      </c>
      <c r="H13" s="90">
        <v>85518</v>
      </c>
      <c r="I13" s="90">
        <v>9189</v>
      </c>
      <c r="J13" s="90">
        <v>1292</v>
      </c>
      <c r="K13" s="89" t="s">
        <v>14</v>
      </c>
      <c r="L13" s="139">
        <v>4252</v>
      </c>
      <c r="M13" s="139">
        <v>2883</v>
      </c>
    </row>
    <row r="14" spans="1:13" ht="21.75" thickBot="1" x14ac:dyDescent="0.25">
      <c r="A14" s="7"/>
      <c r="B14" s="88" t="s">
        <v>21</v>
      </c>
      <c r="C14" s="90">
        <v>6343</v>
      </c>
      <c r="D14" s="90">
        <v>2934</v>
      </c>
      <c r="E14" s="89" t="s">
        <v>14</v>
      </c>
      <c r="F14" s="89">
        <v>973</v>
      </c>
      <c r="G14" s="90">
        <v>29900</v>
      </c>
      <c r="H14" s="90">
        <v>673340</v>
      </c>
      <c r="I14" s="90">
        <v>73171</v>
      </c>
      <c r="J14" s="89">
        <v>556</v>
      </c>
      <c r="K14" s="89">
        <v>203</v>
      </c>
      <c r="L14" s="139">
        <v>10966</v>
      </c>
      <c r="M14" s="139">
        <v>3175</v>
      </c>
    </row>
    <row r="15" spans="1:13" ht="21" x14ac:dyDescent="0.2">
      <c r="A15" s="10"/>
      <c r="B15" s="91" t="s">
        <v>22</v>
      </c>
      <c r="C15" s="93">
        <v>3150</v>
      </c>
      <c r="D15" s="93">
        <v>2156</v>
      </c>
      <c r="E15" s="92" t="s">
        <v>14</v>
      </c>
      <c r="F15" s="92">
        <v>494</v>
      </c>
      <c r="G15" s="93">
        <v>3397</v>
      </c>
      <c r="H15" s="93">
        <v>124680</v>
      </c>
      <c r="I15" s="93">
        <v>2249</v>
      </c>
      <c r="J15" s="92">
        <v>21</v>
      </c>
      <c r="K15" s="92" t="s">
        <v>14</v>
      </c>
      <c r="L15" s="141">
        <v>4066</v>
      </c>
      <c r="M15" s="141">
        <v>1484</v>
      </c>
    </row>
  </sheetData>
  <mergeCells count="2">
    <mergeCell ref="A2:K3"/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F5" sqref="F5:F14"/>
    </sheetView>
  </sheetViews>
  <sheetFormatPr defaultRowHeight="14.25" x14ac:dyDescent="0.2"/>
  <sheetData>
    <row r="1" spans="1:15" ht="21" x14ac:dyDescent="0.2">
      <c r="A1" s="121" t="s">
        <v>93</v>
      </c>
      <c r="B1" s="121"/>
      <c r="C1" s="121"/>
      <c r="D1" s="121"/>
      <c r="E1" s="121"/>
      <c r="F1" s="121"/>
      <c r="G1" s="121"/>
      <c r="H1" s="121"/>
      <c r="I1" s="121"/>
    </row>
    <row r="2" spans="1:15" ht="15" x14ac:dyDescent="0.2">
      <c r="A2" s="120"/>
      <c r="B2" s="120"/>
      <c r="C2" s="120"/>
      <c r="D2" s="120"/>
      <c r="E2" s="120"/>
      <c r="F2" s="120"/>
    </row>
    <row r="3" spans="1:15" ht="42" x14ac:dyDescent="0.2">
      <c r="A3" s="152"/>
      <c r="B3" s="153" t="s">
        <v>2</v>
      </c>
      <c r="C3" s="143" t="s">
        <v>94</v>
      </c>
      <c r="D3" s="143" t="s">
        <v>95</v>
      </c>
      <c r="E3" s="143" t="s">
        <v>96</v>
      </c>
      <c r="F3" s="143" t="s">
        <v>97</v>
      </c>
    </row>
    <row r="4" spans="1:15" ht="21" x14ac:dyDescent="0.2">
      <c r="A4" s="145" t="s">
        <v>12</v>
      </c>
      <c r="B4" s="137"/>
      <c r="C4" s="138" t="s">
        <v>98</v>
      </c>
      <c r="D4" s="138" t="s">
        <v>36</v>
      </c>
      <c r="E4" s="138" t="s">
        <v>36</v>
      </c>
      <c r="F4" s="138" t="s">
        <v>36</v>
      </c>
    </row>
    <row r="5" spans="1:15" ht="21" x14ac:dyDescent="0.2">
      <c r="A5" s="146"/>
      <c r="B5" s="154"/>
      <c r="C5" s="155">
        <f t="shared" ref="C5:E5" si="0">C6+C7+C8+C9+C10+C11+C12+C13+C14</f>
        <v>20309</v>
      </c>
      <c r="D5" s="155">
        <f t="shared" si="0"/>
        <v>29989</v>
      </c>
      <c r="E5" s="155">
        <f t="shared" si="0"/>
        <v>15504</v>
      </c>
      <c r="F5" s="155">
        <f>F6+F7+F8+F9+F10+F11+F12+F13+F14</f>
        <v>45493</v>
      </c>
    </row>
    <row r="6" spans="1:15" ht="42" x14ac:dyDescent="0.2">
      <c r="A6" s="135"/>
      <c r="B6" s="88" t="s">
        <v>13</v>
      </c>
      <c r="C6" s="139">
        <v>2588</v>
      </c>
      <c r="D6" s="139">
        <v>4075</v>
      </c>
      <c r="E6" s="139">
        <v>1258</v>
      </c>
      <c r="F6" s="139">
        <v>5333</v>
      </c>
    </row>
    <row r="7" spans="1:15" ht="21" x14ac:dyDescent="0.2">
      <c r="A7" s="135"/>
      <c r="B7" s="88" t="s">
        <v>15</v>
      </c>
      <c r="C7" s="139">
        <v>2726</v>
      </c>
      <c r="D7" s="139">
        <v>3646</v>
      </c>
      <c r="E7" s="139">
        <v>1730</v>
      </c>
      <c r="F7" s="139">
        <v>5376</v>
      </c>
    </row>
    <row r="8" spans="1:15" ht="21" x14ac:dyDescent="0.2">
      <c r="A8" s="135"/>
      <c r="B8" s="88" t="s">
        <v>16</v>
      </c>
      <c r="C8" s="139">
        <v>1711</v>
      </c>
      <c r="D8" s="139">
        <v>2271</v>
      </c>
      <c r="E8" s="139">
        <v>1119</v>
      </c>
      <c r="F8" s="139">
        <v>3390</v>
      </c>
    </row>
    <row r="9" spans="1:15" ht="21" x14ac:dyDescent="0.2">
      <c r="A9" s="135"/>
      <c r="B9" s="88" t="s">
        <v>17</v>
      </c>
      <c r="C9" s="140">
        <v>37</v>
      </c>
      <c r="D9" s="140">
        <v>70</v>
      </c>
      <c r="E9" s="140">
        <v>61</v>
      </c>
      <c r="F9" s="140">
        <v>131</v>
      </c>
    </row>
    <row r="10" spans="1:15" ht="21" x14ac:dyDescent="0.2">
      <c r="A10" s="135"/>
      <c r="B10" s="88" t="s">
        <v>18</v>
      </c>
      <c r="C10" s="139">
        <v>3431</v>
      </c>
      <c r="D10" s="139">
        <v>4480</v>
      </c>
      <c r="E10" s="139">
        <v>3044</v>
      </c>
      <c r="F10" s="139">
        <v>7524</v>
      </c>
    </row>
    <row r="11" spans="1:15" ht="21" x14ac:dyDescent="0.2">
      <c r="A11" s="135"/>
      <c r="B11" s="88" t="s">
        <v>19</v>
      </c>
      <c r="C11" s="139">
        <v>1515</v>
      </c>
      <c r="D11" s="139">
        <v>2489</v>
      </c>
      <c r="E11" s="139">
        <v>1966</v>
      </c>
      <c r="F11" s="139">
        <v>4455</v>
      </c>
    </row>
    <row r="12" spans="1:15" ht="21" x14ac:dyDescent="0.2">
      <c r="A12" s="135"/>
      <c r="B12" s="88" t="s">
        <v>20</v>
      </c>
      <c r="C12" s="139">
        <v>1128</v>
      </c>
      <c r="D12" s="139">
        <v>2503</v>
      </c>
      <c r="E12" s="139">
        <v>1749</v>
      </c>
      <c r="F12" s="139">
        <v>4252</v>
      </c>
      <c r="O12" s="120"/>
    </row>
    <row r="13" spans="1:15" ht="21" x14ac:dyDescent="0.2">
      <c r="A13" s="135"/>
      <c r="B13" s="88" t="s">
        <v>21</v>
      </c>
      <c r="C13" s="139">
        <v>5525</v>
      </c>
      <c r="D13" s="139">
        <v>7759</v>
      </c>
      <c r="E13" s="139">
        <v>3207</v>
      </c>
      <c r="F13" s="139">
        <v>10966</v>
      </c>
      <c r="O13" s="120"/>
    </row>
    <row r="14" spans="1:15" ht="21" x14ac:dyDescent="0.2">
      <c r="A14" s="136"/>
      <c r="B14" s="91" t="s">
        <v>22</v>
      </c>
      <c r="C14" s="141">
        <v>1648</v>
      </c>
      <c r="D14" s="141">
        <v>2696</v>
      </c>
      <c r="E14" s="141">
        <v>1370</v>
      </c>
      <c r="F14" s="141">
        <v>4066</v>
      </c>
      <c r="O14" s="120"/>
    </row>
    <row r="15" spans="1:15" ht="15" x14ac:dyDescent="0.2">
      <c r="O15" s="120"/>
    </row>
    <row r="16" spans="1:15" ht="15" x14ac:dyDescent="0.2">
      <c r="O16" s="120"/>
    </row>
    <row r="17" spans="15:15" ht="15" x14ac:dyDescent="0.2">
      <c r="O17" s="120"/>
    </row>
    <row r="18" spans="15:15" ht="15" x14ac:dyDescent="0.2">
      <c r="O18" s="120"/>
    </row>
    <row r="19" spans="15:15" ht="15" x14ac:dyDescent="0.2">
      <c r="O19" s="120"/>
    </row>
    <row r="20" spans="15:15" ht="15" x14ac:dyDescent="0.2">
      <c r="O20" s="12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5" sqref="F5:F14"/>
    </sheetView>
  </sheetViews>
  <sheetFormatPr defaultRowHeight="14.25" x14ac:dyDescent="0.2"/>
  <cols>
    <col min="2" max="2" width="12.375" customWidth="1"/>
  </cols>
  <sheetData>
    <row r="1" spans="1:7" ht="21" x14ac:dyDescent="0.2">
      <c r="A1" s="121" t="s">
        <v>99</v>
      </c>
      <c r="B1" s="121"/>
      <c r="C1" s="121"/>
      <c r="D1" s="121"/>
      <c r="E1" s="121"/>
      <c r="F1" s="121"/>
      <c r="G1" s="121"/>
    </row>
    <row r="2" spans="1:7" ht="15" x14ac:dyDescent="0.2">
      <c r="A2" s="120"/>
      <c r="B2" s="120"/>
      <c r="C2" s="120"/>
      <c r="D2" s="120"/>
      <c r="E2" s="120"/>
    </row>
    <row r="3" spans="1:7" ht="42" x14ac:dyDescent="0.2">
      <c r="A3" s="142"/>
      <c r="B3" s="143" t="s">
        <v>2</v>
      </c>
      <c r="C3" s="143" t="s">
        <v>100</v>
      </c>
      <c r="D3" s="143" t="s">
        <v>101</v>
      </c>
      <c r="E3" s="143" t="s">
        <v>102</v>
      </c>
      <c r="F3" s="143" t="s">
        <v>97</v>
      </c>
    </row>
    <row r="4" spans="1:7" ht="21" x14ac:dyDescent="0.2">
      <c r="A4" s="144"/>
      <c r="B4" s="137"/>
      <c r="C4" s="138" t="s">
        <v>98</v>
      </c>
      <c r="D4" s="138" t="s">
        <v>36</v>
      </c>
      <c r="E4" s="138" t="s">
        <v>36</v>
      </c>
      <c r="F4" s="137"/>
    </row>
    <row r="5" spans="1:7" ht="21" x14ac:dyDescent="0.2">
      <c r="A5" s="146" t="s">
        <v>12</v>
      </c>
      <c r="B5" s="147"/>
      <c r="C5" s="148">
        <f>SUM(C6:C14)</f>
        <v>7390</v>
      </c>
      <c r="D5" s="149">
        <f>SUM(D6:D14)</f>
        <v>9550</v>
      </c>
      <c r="E5" s="148">
        <f>SUM(E6:E14)</f>
        <v>6838</v>
      </c>
      <c r="F5" s="149">
        <f>SUM(F6:F14)</f>
        <v>16388</v>
      </c>
    </row>
    <row r="6" spans="1:7" ht="21" x14ac:dyDescent="0.2">
      <c r="A6" s="134"/>
      <c r="B6" s="88" t="s">
        <v>13</v>
      </c>
      <c r="C6" s="140">
        <v>800</v>
      </c>
      <c r="D6" s="139">
        <v>1158</v>
      </c>
      <c r="E6" s="140">
        <v>275</v>
      </c>
      <c r="F6" s="139">
        <v>1433</v>
      </c>
    </row>
    <row r="7" spans="1:7" ht="21" x14ac:dyDescent="0.2">
      <c r="A7" s="134"/>
      <c r="B7" s="88" t="s">
        <v>15</v>
      </c>
      <c r="C7" s="140">
        <v>185</v>
      </c>
      <c r="D7" s="140">
        <v>231</v>
      </c>
      <c r="E7" s="140">
        <v>77</v>
      </c>
      <c r="F7" s="140">
        <v>308</v>
      </c>
    </row>
    <row r="8" spans="1:7" ht="21" x14ac:dyDescent="0.2">
      <c r="A8" s="134"/>
      <c r="B8" s="88" t="s">
        <v>16</v>
      </c>
      <c r="C8" s="140">
        <v>727</v>
      </c>
      <c r="D8" s="140">
        <v>727</v>
      </c>
      <c r="E8" s="140">
        <v>533</v>
      </c>
      <c r="F8" s="139">
        <v>1260</v>
      </c>
    </row>
    <row r="9" spans="1:7" ht="21" x14ac:dyDescent="0.2">
      <c r="A9" s="134"/>
      <c r="B9" s="88" t="s">
        <v>17</v>
      </c>
      <c r="C9" s="140">
        <v>29</v>
      </c>
      <c r="D9" s="140">
        <v>32</v>
      </c>
      <c r="E9" s="140">
        <v>39</v>
      </c>
      <c r="F9" s="140">
        <v>71</v>
      </c>
    </row>
    <row r="10" spans="1:7" ht="21" x14ac:dyDescent="0.2">
      <c r="A10" s="134"/>
      <c r="B10" s="88" t="s">
        <v>18</v>
      </c>
      <c r="C10" s="139">
        <v>1910</v>
      </c>
      <c r="D10" s="139">
        <v>2145</v>
      </c>
      <c r="E10" s="139">
        <v>2278</v>
      </c>
      <c r="F10" s="139">
        <v>4423</v>
      </c>
    </row>
    <row r="11" spans="1:7" ht="21" x14ac:dyDescent="0.2">
      <c r="A11" s="134"/>
      <c r="B11" s="88" t="s">
        <v>19</v>
      </c>
      <c r="C11" s="140">
        <v>564</v>
      </c>
      <c r="D11" s="140">
        <v>604</v>
      </c>
      <c r="E11" s="140">
        <v>747</v>
      </c>
      <c r="F11" s="139">
        <v>1351</v>
      </c>
    </row>
    <row r="12" spans="1:7" ht="21" x14ac:dyDescent="0.2">
      <c r="A12" s="134"/>
      <c r="B12" s="88" t="s">
        <v>20</v>
      </c>
      <c r="C12" s="140">
        <v>836</v>
      </c>
      <c r="D12" s="139">
        <v>1646</v>
      </c>
      <c r="E12" s="139">
        <v>1237</v>
      </c>
      <c r="F12" s="139">
        <v>2883</v>
      </c>
    </row>
    <row r="13" spans="1:7" ht="21" x14ac:dyDescent="0.2">
      <c r="A13" s="134"/>
      <c r="B13" s="88" t="s">
        <v>21</v>
      </c>
      <c r="C13" s="139">
        <v>1648</v>
      </c>
      <c r="D13" s="139">
        <v>2083</v>
      </c>
      <c r="E13" s="139">
        <v>1092</v>
      </c>
      <c r="F13" s="139">
        <v>3175</v>
      </c>
    </row>
    <row r="14" spans="1:7" ht="21" x14ac:dyDescent="0.2">
      <c r="A14" s="150"/>
      <c r="B14" s="91" t="s">
        <v>22</v>
      </c>
      <c r="C14" s="151">
        <v>691</v>
      </c>
      <c r="D14" s="151">
        <v>924</v>
      </c>
      <c r="E14" s="151">
        <v>560</v>
      </c>
      <c r="F14" s="141">
        <v>1484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2" workbookViewId="0">
      <selection activeCell="K26" sqref="K26"/>
    </sheetView>
  </sheetViews>
  <sheetFormatPr defaultRowHeight="14.25" x14ac:dyDescent="0.2"/>
  <cols>
    <col min="1" max="1" width="12.5" customWidth="1"/>
    <col min="2" max="2" width="11.375" customWidth="1"/>
  </cols>
  <sheetData>
    <row r="1" spans="1:14" ht="21" x14ac:dyDescent="0.2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4" ht="1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"/>
    </row>
    <row r="3" spans="1:14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1.75" thickBot="1" x14ac:dyDescent="0.25">
      <c r="A4" s="3"/>
      <c r="B4" s="123" t="s">
        <v>24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3"/>
    </row>
    <row r="5" spans="1:14" ht="21.75" customHeight="1" thickBot="1" x14ac:dyDescent="0.25">
      <c r="A5" s="15"/>
      <c r="B5" s="15"/>
      <c r="C5" s="122" t="s">
        <v>25</v>
      </c>
      <c r="D5" s="122"/>
      <c r="E5" s="122"/>
      <c r="F5" s="122" t="s">
        <v>26</v>
      </c>
      <c r="G5" s="122"/>
      <c r="H5" s="122"/>
      <c r="I5" s="122" t="s">
        <v>27</v>
      </c>
      <c r="J5" s="122"/>
      <c r="K5" s="122"/>
      <c r="L5" s="15"/>
      <c r="M5" s="15"/>
    </row>
    <row r="6" spans="1:14" ht="21.75" thickBot="1" x14ac:dyDescent="0.25">
      <c r="A6" s="16" t="s">
        <v>2</v>
      </c>
      <c r="B6" s="17" t="s">
        <v>28</v>
      </c>
      <c r="C6" s="17" t="s">
        <v>29</v>
      </c>
      <c r="D6" s="122" t="s">
        <v>30</v>
      </c>
      <c r="E6" s="122"/>
      <c r="F6" s="17" t="s">
        <v>29</v>
      </c>
      <c r="G6" s="122" t="s">
        <v>30</v>
      </c>
      <c r="H6" s="122"/>
      <c r="I6" s="17" t="s">
        <v>29</v>
      </c>
      <c r="J6" s="122" t="s">
        <v>30</v>
      </c>
      <c r="K6" s="122"/>
      <c r="L6" s="16" t="s">
        <v>31</v>
      </c>
      <c r="M6" s="16" t="s">
        <v>32</v>
      </c>
    </row>
    <row r="7" spans="1:14" ht="42" x14ac:dyDescent="0.2">
      <c r="A7" s="15"/>
      <c r="B7" s="18" t="s">
        <v>33</v>
      </c>
      <c r="C7" s="15"/>
      <c r="D7" s="18" t="s">
        <v>34</v>
      </c>
      <c r="E7" s="18" t="s">
        <v>35</v>
      </c>
      <c r="F7" s="15"/>
      <c r="G7" s="18" t="s">
        <v>34</v>
      </c>
      <c r="H7" s="18" t="s">
        <v>35</v>
      </c>
      <c r="I7" s="15"/>
      <c r="J7" s="18" t="s">
        <v>34</v>
      </c>
      <c r="K7" s="18" t="s">
        <v>35</v>
      </c>
      <c r="L7" s="15"/>
      <c r="M7" s="16" t="s">
        <v>36</v>
      </c>
    </row>
    <row r="8" spans="1:14" ht="21" x14ac:dyDescent="0.2">
      <c r="A8" s="81"/>
      <c r="B8" s="82">
        <f>SUM(B9:B17)</f>
        <v>2852</v>
      </c>
      <c r="C8" s="82">
        <f>SUM(C9:C17)</f>
        <v>5195</v>
      </c>
      <c r="D8" s="82">
        <f t="shared" ref="D8:L8" si="0">SUM(D9:D17)</f>
        <v>6210</v>
      </c>
      <c r="E8" s="82">
        <f t="shared" si="0"/>
        <v>3045</v>
      </c>
      <c r="F8" s="82">
        <f t="shared" si="0"/>
        <v>659</v>
      </c>
      <c r="G8" s="82">
        <f t="shared" si="0"/>
        <v>277</v>
      </c>
      <c r="H8" s="82">
        <f t="shared" si="0"/>
        <v>214</v>
      </c>
      <c r="I8" s="82">
        <f t="shared" si="0"/>
        <v>4143</v>
      </c>
      <c r="J8" s="82">
        <f t="shared" si="0"/>
        <v>4609</v>
      </c>
      <c r="K8" s="82">
        <f t="shared" si="0"/>
        <v>3791</v>
      </c>
      <c r="L8" s="82">
        <f t="shared" si="0"/>
        <v>218</v>
      </c>
      <c r="M8" s="82">
        <f>SUM(C8:L8)</f>
        <v>28361</v>
      </c>
    </row>
    <row r="9" spans="1:14" ht="21" x14ac:dyDescent="0.2">
      <c r="A9" s="85" t="s">
        <v>13</v>
      </c>
      <c r="B9" s="86">
        <v>197</v>
      </c>
      <c r="C9" s="86">
        <v>241</v>
      </c>
      <c r="D9" s="86">
        <v>929</v>
      </c>
      <c r="E9" s="86">
        <v>652</v>
      </c>
      <c r="F9" s="86" t="s">
        <v>14</v>
      </c>
      <c r="G9" s="86">
        <v>6</v>
      </c>
      <c r="H9" s="86">
        <v>2</v>
      </c>
      <c r="I9" s="86">
        <v>71</v>
      </c>
      <c r="J9" s="86">
        <v>124</v>
      </c>
      <c r="K9" s="86">
        <v>70</v>
      </c>
      <c r="L9" s="86">
        <v>47</v>
      </c>
      <c r="M9" s="87">
        <f t="shared" ref="M9:M17" si="1">SUM(B9:L9)</f>
        <v>2339</v>
      </c>
    </row>
    <row r="10" spans="1:14" ht="21" x14ac:dyDescent="0.2">
      <c r="A10" s="88" t="s">
        <v>15</v>
      </c>
      <c r="B10" s="89">
        <v>727</v>
      </c>
      <c r="C10" s="89">
        <v>418</v>
      </c>
      <c r="D10" s="89">
        <v>212</v>
      </c>
      <c r="E10" s="89">
        <v>83</v>
      </c>
      <c r="F10" s="89">
        <v>26</v>
      </c>
      <c r="G10" s="89">
        <v>38</v>
      </c>
      <c r="H10" s="89">
        <v>10</v>
      </c>
      <c r="I10" s="90">
        <v>2241</v>
      </c>
      <c r="J10" s="90">
        <v>1755</v>
      </c>
      <c r="K10" s="89">
        <v>950</v>
      </c>
      <c r="L10" s="89" t="s">
        <v>14</v>
      </c>
      <c r="M10" s="90">
        <f t="shared" si="1"/>
        <v>6460</v>
      </c>
    </row>
    <row r="11" spans="1:14" ht="21" x14ac:dyDescent="0.2">
      <c r="A11" s="88" t="s">
        <v>16</v>
      </c>
      <c r="B11" s="89">
        <v>356</v>
      </c>
      <c r="C11" s="90">
        <v>1070</v>
      </c>
      <c r="D11" s="90">
        <v>1841</v>
      </c>
      <c r="E11" s="90">
        <v>1188</v>
      </c>
      <c r="F11" s="89">
        <v>11</v>
      </c>
      <c r="G11" s="89">
        <v>31</v>
      </c>
      <c r="H11" s="89">
        <v>27</v>
      </c>
      <c r="I11" s="89">
        <v>147</v>
      </c>
      <c r="J11" s="89">
        <v>255</v>
      </c>
      <c r="K11" s="89">
        <v>282</v>
      </c>
      <c r="L11" s="89" t="s">
        <v>14</v>
      </c>
      <c r="M11" s="90">
        <f t="shared" si="1"/>
        <v>5208</v>
      </c>
    </row>
    <row r="12" spans="1:14" ht="21" x14ac:dyDescent="0.2">
      <c r="A12" s="88" t="s">
        <v>17</v>
      </c>
      <c r="B12" s="89">
        <v>117</v>
      </c>
      <c r="C12" s="89">
        <v>331</v>
      </c>
      <c r="D12" s="89">
        <v>719</v>
      </c>
      <c r="E12" s="89" t="s">
        <v>14</v>
      </c>
      <c r="F12" s="89">
        <v>14</v>
      </c>
      <c r="G12" s="89" t="s">
        <v>14</v>
      </c>
      <c r="H12" s="89" t="s">
        <v>14</v>
      </c>
      <c r="I12" s="89">
        <v>68</v>
      </c>
      <c r="J12" s="89">
        <v>123</v>
      </c>
      <c r="K12" s="89">
        <v>69</v>
      </c>
      <c r="L12" s="89">
        <v>14</v>
      </c>
      <c r="M12" s="90">
        <f t="shared" si="1"/>
        <v>1455</v>
      </c>
    </row>
    <row r="13" spans="1:14" ht="21" x14ac:dyDescent="0.2">
      <c r="A13" s="88" t="s">
        <v>18</v>
      </c>
      <c r="B13" s="89">
        <v>279</v>
      </c>
      <c r="C13" s="89">
        <v>104</v>
      </c>
      <c r="D13" s="89">
        <v>150</v>
      </c>
      <c r="E13" s="89">
        <v>180</v>
      </c>
      <c r="F13" s="89">
        <v>17</v>
      </c>
      <c r="G13" s="89">
        <v>13</v>
      </c>
      <c r="H13" s="89">
        <v>15</v>
      </c>
      <c r="I13" s="89">
        <v>557</v>
      </c>
      <c r="J13" s="89">
        <v>338</v>
      </c>
      <c r="K13" s="89">
        <v>576</v>
      </c>
      <c r="L13" s="89" t="s">
        <v>14</v>
      </c>
      <c r="M13" s="90">
        <f t="shared" si="1"/>
        <v>2229</v>
      </c>
    </row>
    <row r="14" spans="1:14" ht="21" x14ac:dyDescent="0.2">
      <c r="A14" s="88" t="s">
        <v>19</v>
      </c>
      <c r="B14" s="89">
        <v>287</v>
      </c>
      <c r="C14" s="89">
        <v>933</v>
      </c>
      <c r="D14" s="90">
        <v>1660</v>
      </c>
      <c r="E14" s="89">
        <v>469</v>
      </c>
      <c r="F14" s="89">
        <v>19</v>
      </c>
      <c r="G14" s="89">
        <v>39</v>
      </c>
      <c r="H14" s="89">
        <v>17</v>
      </c>
      <c r="I14" s="89">
        <v>116</v>
      </c>
      <c r="J14" s="89">
        <v>242</v>
      </c>
      <c r="K14" s="89">
        <v>52</v>
      </c>
      <c r="L14" s="89">
        <v>53</v>
      </c>
      <c r="M14" s="90">
        <f t="shared" si="1"/>
        <v>3887</v>
      </c>
    </row>
    <row r="15" spans="1:14" ht="21" x14ac:dyDescent="0.2">
      <c r="A15" s="88" t="s">
        <v>20</v>
      </c>
      <c r="B15" s="89">
        <v>559</v>
      </c>
      <c r="C15" s="90">
        <v>1752</v>
      </c>
      <c r="D15" s="89">
        <v>336</v>
      </c>
      <c r="E15" s="89">
        <v>252</v>
      </c>
      <c r="F15" s="89">
        <v>525</v>
      </c>
      <c r="G15" s="89">
        <v>71</v>
      </c>
      <c r="H15" s="89">
        <v>12</v>
      </c>
      <c r="I15" s="89">
        <v>308</v>
      </c>
      <c r="J15" s="89">
        <v>174</v>
      </c>
      <c r="K15" s="89">
        <v>200</v>
      </c>
      <c r="L15" s="89">
        <v>26</v>
      </c>
      <c r="M15" s="90">
        <f t="shared" si="1"/>
        <v>4215</v>
      </c>
    </row>
    <row r="16" spans="1:14" ht="21" x14ac:dyDescent="0.2">
      <c r="A16" s="88" t="s">
        <v>21</v>
      </c>
      <c r="B16" s="89">
        <v>249</v>
      </c>
      <c r="C16" s="89">
        <v>303</v>
      </c>
      <c r="D16" s="89">
        <v>298</v>
      </c>
      <c r="E16" s="89">
        <v>146</v>
      </c>
      <c r="F16" s="89">
        <v>26</v>
      </c>
      <c r="G16" s="89">
        <v>37</v>
      </c>
      <c r="H16" s="89">
        <v>45</v>
      </c>
      <c r="I16" s="89">
        <v>358</v>
      </c>
      <c r="J16" s="90">
        <v>1021</v>
      </c>
      <c r="K16" s="89">
        <v>684</v>
      </c>
      <c r="L16" s="89">
        <v>16</v>
      </c>
      <c r="M16" s="90">
        <f t="shared" si="1"/>
        <v>3183</v>
      </c>
    </row>
    <row r="17" spans="1:13" ht="21" x14ac:dyDescent="0.2">
      <c r="A17" s="91" t="s">
        <v>22</v>
      </c>
      <c r="B17" s="92">
        <v>81</v>
      </c>
      <c r="C17" s="92">
        <v>43</v>
      </c>
      <c r="D17" s="92">
        <v>65</v>
      </c>
      <c r="E17" s="92">
        <v>75</v>
      </c>
      <c r="F17" s="92">
        <v>21</v>
      </c>
      <c r="G17" s="92">
        <v>42</v>
      </c>
      <c r="H17" s="92">
        <v>86</v>
      </c>
      <c r="I17" s="92">
        <v>277</v>
      </c>
      <c r="J17" s="92">
        <v>577</v>
      </c>
      <c r="K17" s="92">
        <v>908</v>
      </c>
      <c r="L17" s="92">
        <v>62</v>
      </c>
      <c r="M17" s="93">
        <f t="shared" si="1"/>
        <v>2237</v>
      </c>
    </row>
    <row r="19" spans="1:13" x14ac:dyDescent="0.2">
      <c r="I19" s="84"/>
    </row>
    <row r="20" spans="1:13" x14ac:dyDescent="0.2">
      <c r="F20" s="84"/>
    </row>
  </sheetData>
  <mergeCells count="9">
    <mergeCell ref="D6:E6"/>
    <mergeCell ref="G6:H6"/>
    <mergeCell ref="J6:K6"/>
    <mergeCell ref="A1:M1"/>
    <mergeCell ref="A2:M2"/>
    <mergeCell ref="B4:L4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18" sqref="O18"/>
    </sheetView>
  </sheetViews>
  <sheetFormatPr defaultRowHeight="14.25" x14ac:dyDescent="0.2"/>
  <cols>
    <col min="2" max="2" width="15.375" customWidth="1"/>
    <col min="9" max="9" width="20.5" customWidth="1"/>
  </cols>
  <sheetData>
    <row r="1" spans="1:15" ht="21" customHeight="1" x14ac:dyDescent="0.2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33"/>
      <c r="L1" s="33"/>
      <c r="M1" s="33"/>
    </row>
    <row r="2" spans="1:15" ht="21" customHeight="1" x14ac:dyDescent="0.2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33"/>
      <c r="L2" s="33"/>
      <c r="M2" s="33"/>
      <c r="N2" s="126"/>
      <c r="O2" s="126"/>
    </row>
    <row r="3" spans="1:15" s="13" customFormat="1" ht="21" x14ac:dyDescent="0.2">
      <c r="A3" s="28"/>
      <c r="B3" s="28"/>
      <c r="C3" s="124" t="s">
        <v>38</v>
      </c>
      <c r="D3" s="124"/>
      <c r="E3" s="124"/>
      <c r="F3" s="124"/>
      <c r="G3" s="124"/>
      <c r="H3" s="124"/>
      <c r="I3" s="124"/>
      <c r="J3" s="28"/>
    </row>
    <row r="4" spans="1:15" s="13" customFormat="1" ht="42" x14ac:dyDescent="0.2">
      <c r="A4" s="28"/>
      <c r="B4" s="29" t="s">
        <v>2</v>
      </c>
      <c r="C4" s="29" t="s">
        <v>28</v>
      </c>
      <c r="D4" s="124" t="s">
        <v>39</v>
      </c>
      <c r="E4" s="124"/>
      <c r="F4" s="124"/>
      <c r="G4" s="124"/>
      <c r="H4" s="29" t="s">
        <v>40</v>
      </c>
      <c r="I4" s="29" t="s">
        <v>41</v>
      </c>
      <c r="J4" s="29" t="s">
        <v>42</v>
      </c>
    </row>
    <row r="5" spans="1:15" s="13" customFormat="1" ht="42" x14ac:dyDescent="0.2">
      <c r="A5" s="28"/>
      <c r="B5" s="28"/>
      <c r="C5" s="29" t="s">
        <v>43</v>
      </c>
      <c r="D5" s="29" t="s">
        <v>44</v>
      </c>
      <c r="E5" s="29" t="s">
        <v>45</v>
      </c>
      <c r="F5" s="29" t="s">
        <v>46</v>
      </c>
      <c r="G5" s="29" t="s">
        <v>47</v>
      </c>
      <c r="H5" s="30"/>
      <c r="I5" s="30"/>
      <c r="J5" s="30"/>
    </row>
    <row r="6" spans="1:15" s="13" customFormat="1" ht="21" x14ac:dyDescent="0.2">
      <c r="A6" s="31" t="s">
        <v>12</v>
      </c>
      <c r="B6" s="32"/>
      <c r="C6" s="31">
        <v>7</v>
      </c>
      <c r="D6" s="31">
        <v>34</v>
      </c>
      <c r="E6" s="31">
        <v>14</v>
      </c>
      <c r="F6" s="31">
        <v>110</v>
      </c>
      <c r="G6" s="31">
        <v>7</v>
      </c>
      <c r="H6" s="31" t="s">
        <v>14</v>
      </c>
      <c r="I6" s="31" t="s">
        <v>14</v>
      </c>
      <c r="J6" s="31">
        <f>SUM(D6:I6)</f>
        <v>165</v>
      </c>
    </row>
    <row r="7" spans="1:15" s="13" customFormat="1" ht="21.75" thickBot="1" x14ac:dyDescent="0.25">
      <c r="A7" s="23"/>
      <c r="B7" s="24" t="s">
        <v>13</v>
      </c>
      <c r="C7" s="24">
        <v>2</v>
      </c>
      <c r="D7" s="24" t="s">
        <v>14</v>
      </c>
      <c r="E7" s="24">
        <v>9</v>
      </c>
      <c r="F7" s="24">
        <v>105</v>
      </c>
      <c r="G7" s="24">
        <v>4</v>
      </c>
      <c r="H7" s="24" t="s">
        <v>14</v>
      </c>
      <c r="I7" s="24" t="s">
        <v>14</v>
      </c>
      <c r="J7" s="24">
        <v>118</v>
      </c>
    </row>
    <row r="8" spans="1:15" s="13" customFormat="1" ht="21.75" thickBot="1" x14ac:dyDescent="0.25">
      <c r="A8" s="23"/>
      <c r="B8" s="25" t="s">
        <v>15</v>
      </c>
      <c r="C8" s="25" t="s">
        <v>14</v>
      </c>
      <c r="D8" s="25" t="s">
        <v>14</v>
      </c>
      <c r="E8" s="25" t="s">
        <v>14</v>
      </c>
      <c r="F8" s="25" t="s">
        <v>14</v>
      </c>
      <c r="G8" s="25" t="s">
        <v>14</v>
      </c>
      <c r="H8" s="25" t="s">
        <v>14</v>
      </c>
      <c r="I8" s="25" t="s">
        <v>14</v>
      </c>
      <c r="J8" s="25" t="s">
        <v>14</v>
      </c>
    </row>
    <row r="9" spans="1:15" s="13" customFormat="1" ht="21.75" thickBot="1" x14ac:dyDescent="0.25">
      <c r="A9" s="23"/>
      <c r="B9" s="25" t="s">
        <v>16</v>
      </c>
      <c r="C9" s="25" t="s">
        <v>14</v>
      </c>
      <c r="D9" s="25" t="s">
        <v>14</v>
      </c>
      <c r="E9" s="25" t="s">
        <v>14</v>
      </c>
      <c r="F9" s="25" t="s">
        <v>14</v>
      </c>
      <c r="G9" s="25" t="s">
        <v>14</v>
      </c>
      <c r="H9" s="25" t="s">
        <v>14</v>
      </c>
      <c r="I9" s="25" t="s">
        <v>14</v>
      </c>
      <c r="J9" s="25" t="s">
        <v>14</v>
      </c>
    </row>
    <row r="10" spans="1:15" s="13" customFormat="1" ht="21.75" thickBot="1" x14ac:dyDescent="0.25">
      <c r="A10" s="23"/>
      <c r="B10" s="25" t="s">
        <v>17</v>
      </c>
      <c r="C10" s="25" t="s">
        <v>14</v>
      </c>
      <c r="D10" s="25" t="s">
        <v>14</v>
      </c>
      <c r="E10" s="25" t="s">
        <v>14</v>
      </c>
      <c r="F10" s="25" t="s">
        <v>14</v>
      </c>
      <c r="G10" s="25" t="s">
        <v>14</v>
      </c>
      <c r="H10" s="25" t="s">
        <v>14</v>
      </c>
      <c r="I10" s="25" t="s">
        <v>14</v>
      </c>
      <c r="J10" s="25" t="s">
        <v>14</v>
      </c>
    </row>
    <row r="11" spans="1:15" s="13" customFormat="1" ht="21.75" thickBot="1" x14ac:dyDescent="0.25">
      <c r="A11" s="23"/>
      <c r="B11" s="25" t="s">
        <v>18</v>
      </c>
      <c r="C11" s="25" t="s">
        <v>14</v>
      </c>
      <c r="D11" s="25" t="s">
        <v>14</v>
      </c>
      <c r="E11" s="25" t="s">
        <v>14</v>
      </c>
      <c r="F11" s="25" t="s">
        <v>14</v>
      </c>
      <c r="G11" s="25" t="s">
        <v>14</v>
      </c>
      <c r="H11" s="25" t="s">
        <v>14</v>
      </c>
      <c r="I11" s="25" t="s">
        <v>14</v>
      </c>
      <c r="J11" s="25" t="s">
        <v>14</v>
      </c>
    </row>
    <row r="12" spans="1:15" s="13" customFormat="1" ht="21.75" thickBot="1" x14ac:dyDescent="0.25">
      <c r="A12" s="23"/>
      <c r="B12" s="25" t="s">
        <v>19</v>
      </c>
      <c r="C12" s="25">
        <v>1</v>
      </c>
      <c r="D12" s="25" t="s">
        <v>14</v>
      </c>
      <c r="E12" s="25">
        <v>5</v>
      </c>
      <c r="F12" s="25" t="s">
        <v>14</v>
      </c>
      <c r="G12" s="25" t="s">
        <v>14</v>
      </c>
      <c r="H12" s="25" t="s">
        <v>14</v>
      </c>
      <c r="I12" s="25" t="s">
        <v>14</v>
      </c>
      <c r="J12" s="25">
        <v>5</v>
      </c>
    </row>
    <row r="13" spans="1:15" s="13" customFormat="1" ht="21.75" thickBot="1" x14ac:dyDescent="0.25">
      <c r="A13" s="23"/>
      <c r="B13" s="25" t="s">
        <v>20</v>
      </c>
      <c r="C13" s="25">
        <v>4</v>
      </c>
      <c r="D13" s="25">
        <v>34</v>
      </c>
      <c r="E13" s="25" t="s">
        <v>14</v>
      </c>
      <c r="F13" s="25">
        <v>5</v>
      </c>
      <c r="G13" s="25">
        <v>3</v>
      </c>
      <c r="H13" s="25" t="s">
        <v>14</v>
      </c>
      <c r="I13" s="25" t="s">
        <v>14</v>
      </c>
      <c r="J13" s="25">
        <v>42</v>
      </c>
    </row>
    <row r="14" spans="1:15" s="13" customFormat="1" ht="21.75" thickBot="1" x14ac:dyDescent="0.25">
      <c r="A14" s="23"/>
      <c r="B14" s="25" t="s">
        <v>21</v>
      </c>
      <c r="C14" s="25" t="s">
        <v>14</v>
      </c>
      <c r="D14" s="25" t="s">
        <v>14</v>
      </c>
      <c r="E14" s="25" t="s">
        <v>14</v>
      </c>
      <c r="F14" s="25" t="s">
        <v>14</v>
      </c>
      <c r="G14" s="25" t="s">
        <v>14</v>
      </c>
      <c r="H14" s="25" t="s">
        <v>14</v>
      </c>
      <c r="I14" s="25" t="s">
        <v>14</v>
      </c>
      <c r="J14" s="25" t="s">
        <v>14</v>
      </c>
    </row>
    <row r="15" spans="1:15" s="13" customFormat="1" ht="21" x14ac:dyDescent="0.2">
      <c r="A15" s="26"/>
      <c r="B15" s="27" t="s">
        <v>22</v>
      </c>
      <c r="C15" s="27" t="s">
        <v>14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27" t="s">
        <v>14</v>
      </c>
    </row>
  </sheetData>
  <mergeCells count="5">
    <mergeCell ref="C3:I3"/>
    <mergeCell ref="D4:G4"/>
    <mergeCell ref="A1:J1"/>
    <mergeCell ref="A2:J2"/>
    <mergeCell ref="N2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17" sqref="M17"/>
    </sheetView>
  </sheetViews>
  <sheetFormatPr defaultRowHeight="14.25" x14ac:dyDescent="0.2"/>
  <cols>
    <col min="2" max="2" width="13.625" customWidth="1"/>
  </cols>
  <sheetData>
    <row r="1" spans="1:12" ht="21" x14ac:dyDescent="0.2">
      <c r="B1" s="121" t="s">
        <v>48</v>
      </c>
      <c r="C1" s="121"/>
      <c r="D1" s="121"/>
      <c r="E1" s="121"/>
      <c r="F1" s="121"/>
      <c r="G1" s="121"/>
      <c r="H1" s="121"/>
      <c r="I1" s="121"/>
      <c r="J1" s="121"/>
    </row>
    <row r="2" spans="1:12" ht="1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6"/>
      <c r="L2" s="126"/>
    </row>
    <row r="3" spans="1:12" ht="15" x14ac:dyDescent="0.2">
      <c r="B3" s="1"/>
      <c r="C3" s="1"/>
      <c r="D3" s="128"/>
      <c r="E3" s="128"/>
      <c r="F3" s="128"/>
      <c r="G3" s="128"/>
      <c r="H3" s="128"/>
      <c r="I3" s="128"/>
      <c r="J3" s="1"/>
    </row>
    <row r="4" spans="1:12" ht="21.75" thickBot="1" x14ac:dyDescent="0.25">
      <c r="A4" s="34"/>
      <c r="B4" s="35"/>
      <c r="C4" s="35"/>
      <c r="D4" s="129" t="s">
        <v>49</v>
      </c>
      <c r="E4" s="129"/>
      <c r="F4" s="129"/>
      <c r="G4" s="129" t="s">
        <v>50</v>
      </c>
      <c r="H4" s="129"/>
      <c r="I4" s="129"/>
      <c r="J4" s="35"/>
    </row>
    <row r="5" spans="1:12" ht="42.75" thickBot="1" x14ac:dyDescent="0.25">
      <c r="A5" s="36"/>
      <c r="B5" s="37" t="s">
        <v>2</v>
      </c>
      <c r="C5" s="37" t="s">
        <v>28</v>
      </c>
      <c r="D5" s="37" t="s">
        <v>29</v>
      </c>
      <c r="E5" s="127" t="s">
        <v>30</v>
      </c>
      <c r="F5" s="127"/>
      <c r="G5" s="37" t="s">
        <v>29</v>
      </c>
      <c r="H5" s="127" t="s">
        <v>30</v>
      </c>
      <c r="I5" s="127"/>
      <c r="J5" s="37" t="s">
        <v>51</v>
      </c>
    </row>
    <row r="6" spans="1:12" ht="42" x14ac:dyDescent="0.2">
      <c r="A6" s="36"/>
      <c r="B6" s="38"/>
      <c r="C6" s="39" t="s">
        <v>52</v>
      </c>
      <c r="D6" s="38"/>
      <c r="E6" s="39" t="s">
        <v>53</v>
      </c>
      <c r="F6" s="39" t="s">
        <v>35</v>
      </c>
      <c r="G6" s="38"/>
      <c r="H6" s="39" t="s">
        <v>53</v>
      </c>
      <c r="I6" s="39" t="s">
        <v>35</v>
      </c>
      <c r="J6" s="36"/>
    </row>
    <row r="7" spans="1:12" ht="24.75" customHeight="1" x14ac:dyDescent="0.45">
      <c r="A7" s="40" t="s">
        <v>12</v>
      </c>
      <c r="B7" s="34"/>
      <c r="C7" s="94">
        <f>SUM(C8:C16)</f>
        <v>1035</v>
      </c>
      <c r="D7" s="94">
        <f>SUM(D8:D16)</f>
        <v>3318</v>
      </c>
      <c r="E7" s="94">
        <f t="shared" ref="E7:I7" si="0">SUM(E8:E16)</f>
        <v>3866</v>
      </c>
      <c r="F7" s="94">
        <f t="shared" si="0"/>
        <v>1987</v>
      </c>
      <c r="G7" s="94">
        <f t="shared" si="0"/>
        <v>39</v>
      </c>
      <c r="H7" s="94">
        <f t="shared" si="0"/>
        <v>66</v>
      </c>
      <c r="I7" s="94">
        <f t="shared" si="0"/>
        <v>15</v>
      </c>
      <c r="J7" s="94">
        <f>SUM(D7:I7)</f>
        <v>9291</v>
      </c>
    </row>
    <row r="8" spans="1:12" ht="21.75" thickBot="1" x14ac:dyDescent="0.25">
      <c r="A8" s="5"/>
      <c r="B8" s="95" t="s">
        <v>13</v>
      </c>
      <c r="C8" s="96">
        <v>98</v>
      </c>
      <c r="D8" s="96">
        <v>139</v>
      </c>
      <c r="E8" s="96">
        <v>745</v>
      </c>
      <c r="F8" s="96">
        <v>317</v>
      </c>
      <c r="G8" s="96">
        <v>1</v>
      </c>
      <c r="H8" s="96">
        <v>3</v>
      </c>
      <c r="I8" s="96"/>
      <c r="J8" s="97">
        <v>1205</v>
      </c>
    </row>
    <row r="9" spans="1:12" ht="21.75" thickBot="1" x14ac:dyDescent="0.25">
      <c r="A9" s="5"/>
      <c r="B9" s="7" t="s">
        <v>15</v>
      </c>
      <c r="C9" s="83">
        <v>156</v>
      </c>
      <c r="D9" s="83">
        <v>489</v>
      </c>
      <c r="E9" s="83">
        <v>507</v>
      </c>
      <c r="F9" s="83">
        <v>269</v>
      </c>
      <c r="G9" s="83">
        <v>4</v>
      </c>
      <c r="H9" s="83">
        <v>12</v>
      </c>
      <c r="I9" s="83"/>
      <c r="J9" s="98">
        <v>1281</v>
      </c>
    </row>
    <row r="10" spans="1:12" ht="21.75" thickBot="1" x14ac:dyDescent="0.25">
      <c r="A10" s="5"/>
      <c r="B10" s="7" t="s">
        <v>16</v>
      </c>
      <c r="C10" s="83">
        <v>156</v>
      </c>
      <c r="D10" s="83">
        <v>565</v>
      </c>
      <c r="E10" s="83">
        <v>633</v>
      </c>
      <c r="F10" s="83">
        <v>474</v>
      </c>
      <c r="G10" s="83">
        <v>7</v>
      </c>
      <c r="H10" s="83">
        <v>5</v>
      </c>
      <c r="I10" s="83">
        <v>5</v>
      </c>
      <c r="J10" s="98">
        <v>1689</v>
      </c>
    </row>
    <row r="11" spans="1:12" ht="21.75" thickBot="1" x14ac:dyDescent="0.25">
      <c r="A11" s="5"/>
      <c r="B11" s="7" t="s">
        <v>17</v>
      </c>
      <c r="C11" s="83">
        <v>59</v>
      </c>
      <c r="D11" s="83">
        <v>288</v>
      </c>
      <c r="E11" s="83">
        <v>385</v>
      </c>
      <c r="F11" s="83">
        <v>24</v>
      </c>
      <c r="G11" s="83"/>
      <c r="H11" s="83"/>
      <c r="I11" s="83"/>
      <c r="J11" s="99">
        <v>697</v>
      </c>
    </row>
    <row r="12" spans="1:12" ht="21.75" thickBot="1" x14ac:dyDescent="0.25">
      <c r="A12" s="5"/>
      <c r="B12" s="7" t="s">
        <v>18</v>
      </c>
      <c r="C12" s="83">
        <v>52</v>
      </c>
      <c r="D12" s="83">
        <v>84</v>
      </c>
      <c r="E12" s="83">
        <v>82</v>
      </c>
      <c r="F12" s="83">
        <v>97</v>
      </c>
      <c r="G12" s="83">
        <v>2</v>
      </c>
      <c r="H12" s="83">
        <v>10</v>
      </c>
      <c r="I12" s="83">
        <v>7</v>
      </c>
      <c r="J12" s="99">
        <v>282</v>
      </c>
    </row>
    <row r="13" spans="1:12" ht="21.75" thickBot="1" x14ac:dyDescent="0.25">
      <c r="A13" s="5"/>
      <c r="B13" s="7" t="s">
        <v>19</v>
      </c>
      <c r="C13" s="83">
        <v>234</v>
      </c>
      <c r="D13" s="83">
        <v>852</v>
      </c>
      <c r="E13" s="83">
        <v>797</v>
      </c>
      <c r="F13" s="83">
        <v>178</v>
      </c>
      <c r="G13" s="83">
        <v>1</v>
      </c>
      <c r="H13" s="83">
        <v>26</v>
      </c>
      <c r="I13" s="83">
        <v>1</v>
      </c>
      <c r="J13" s="98">
        <v>1855</v>
      </c>
    </row>
    <row r="14" spans="1:12" ht="21.75" thickBot="1" x14ac:dyDescent="0.25">
      <c r="A14" s="5"/>
      <c r="B14" s="7" t="s">
        <v>20</v>
      </c>
      <c r="C14" s="83">
        <v>144</v>
      </c>
      <c r="D14" s="83">
        <v>479</v>
      </c>
      <c r="E14" s="83">
        <v>209</v>
      </c>
      <c r="F14" s="83">
        <v>126</v>
      </c>
      <c r="G14" s="83"/>
      <c r="H14" s="83">
        <v>1</v>
      </c>
      <c r="I14" s="83"/>
      <c r="J14" s="99">
        <v>815</v>
      </c>
    </row>
    <row r="15" spans="1:12" ht="21.75" thickBot="1" x14ac:dyDescent="0.25">
      <c r="A15" s="5"/>
      <c r="B15" s="7" t="s">
        <v>21</v>
      </c>
      <c r="C15" s="83">
        <v>93</v>
      </c>
      <c r="D15" s="83">
        <v>285</v>
      </c>
      <c r="E15" s="83">
        <v>379</v>
      </c>
      <c r="F15" s="83">
        <v>274</v>
      </c>
      <c r="G15" s="83">
        <v>24</v>
      </c>
      <c r="H15" s="83">
        <v>9</v>
      </c>
      <c r="I15" s="83">
        <v>2</v>
      </c>
      <c r="J15" s="99">
        <v>973</v>
      </c>
    </row>
    <row r="16" spans="1:12" ht="21" x14ac:dyDescent="0.2">
      <c r="A16" s="22"/>
      <c r="B16" s="10" t="s">
        <v>22</v>
      </c>
      <c r="C16" s="100">
        <v>43</v>
      </c>
      <c r="D16" s="100">
        <v>137</v>
      </c>
      <c r="E16" s="100">
        <v>129</v>
      </c>
      <c r="F16" s="100">
        <v>228</v>
      </c>
      <c r="G16" s="100"/>
      <c r="H16" s="100"/>
      <c r="I16" s="100"/>
      <c r="J16" s="101">
        <v>494</v>
      </c>
    </row>
    <row r="17" spans="10:10" x14ac:dyDescent="0.2">
      <c r="J17" s="84"/>
    </row>
    <row r="20" spans="10:10" x14ac:dyDescent="0.2">
      <c r="J20" s="84"/>
    </row>
  </sheetData>
  <mergeCells count="8">
    <mergeCell ref="E5:F5"/>
    <mergeCell ref="H5:I5"/>
    <mergeCell ref="B1:J1"/>
    <mergeCell ref="K2:L2"/>
    <mergeCell ref="A2:J2"/>
    <mergeCell ref="D3:I3"/>
    <mergeCell ref="D4:F4"/>
    <mergeCell ref="G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23" sqref="G23"/>
    </sheetView>
  </sheetViews>
  <sheetFormatPr defaultRowHeight="14.25" x14ac:dyDescent="0.2"/>
  <sheetData>
    <row r="1" spans="1:11" ht="21" x14ac:dyDescent="0.2">
      <c r="A1" s="121" t="s">
        <v>54</v>
      </c>
      <c r="B1" s="121"/>
      <c r="C1" s="121"/>
      <c r="D1" s="121"/>
      <c r="E1" s="121"/>
      <c r="F1" s="121"/>
      <c r="G1" s="121"/>
      <c r="H1" s="121"/>
      <c r="I1" s="121"/>
    </row>
    <row r="2" spans="1:11" ht="1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6"/>
      <c r="K2" s="126"/>
    </row>
    <row r="3" spans="1:11" ht="15" x14ac:dyDescent="0.2">
      <c r="B3" s="1"/>
      <c r="C3" s="1"/>
      <c r="D3" s="1"/>
      <c r="E3" s="1"/>
      <c r="F3" s="1"/>
      <c r="G3" s="1"/>
      <c r="H3" s="1"/>
      <c r="I3" s="1"/>
    </row>
    <row r="4" spans="1:11" ht="21.75" thickBot="1" x14ac:dyDescent="0.25">
      <c r="A4" s="34"/>
      <c r="B4" s="35"/>
      <c r="C4" s="35"/>
      <c r="D4" s="129" t="s">
        <v>7</v>
      </c>
      <c r="E4" s="129"/>
      <c r="F4" s="129"/>
      <c r="G4" s="129"/>
      <c r="H4" s="129"/>
      <c r="I4" s="35"/>
    </row>
    <row r="5" spans="1:11" ht="42.75" thickBot="1" x14ac:dyDescent="0.25">
      <c r="A5" s="36"/>
      <c r="B5" s="42" t="s">
        <v>2</v>
      </c>
      <c r="C5" s="37" t="s">
        <v>55</v>
      </c>
      <c r="D5" s="38"/>
      <c r="E5" s="127" t="s">
        <v>56</v>
      </c>
      <c r="F5" s="127"/>
      <c r="G5" s="38"/>
      <c r="H5" s="38"/>
      <c r="I5" s="37" t="s">
        <v>57</v>
      </c>
    </row>
    <row r="6" spans="1:11" ht="42" x14ac:dyDescent="0.2">
      <c r="A6" s="36"/>
      <c r="B6" s="38"/>
      <c r="C6" s="39" t="s">
        <v>58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63</v>
      </c>
      <c r="I6" s="38"/>
    </row>
    <row r="7" spans="1:11" ht="21" x14ac:dyDescent="0.2">
      <c r="A7" s="130" t="s">
        <v>12</v>
      </c>
      <c r="B7" s="130"/>
      <c r="C7" s="41">
        <f>SUM(C8:C16)</f>
        <v>3359</v>
      </c>
      <c r="D7" s="41">
        <f t="shared" ref="D7:H7" si="0">SUM(D8:D16)</f>
        <v>12317</v>
      </c>
      <c r="E7" s="41">
        <f t="shared" si="0"/>
        <v>2229</v>
      </c>
      <c r="F7" s="41">
        <f t="shared" si="0"/>
        <v>19645</v>
      </c>
      <c r="G7" s="41">
        <f t="shared" si="0"/>
        <v>22198</v>
      </c>
      <c r="H7" s="41">
        <f t="shared" si="0"/>
        <v>68278</v>
      </c>
      <c r="I7" s="41">
        <f>SUM(I8:I16)</f>
        <v>124667</v>
      </c>
    </row>
    <row r="8" spans="1:11" ht="42.75" thickBot="1" x14ac:dyDescent="0.25">
      <c r="A8" s="4"/>
      <c r="B8" s="95" t="s">
        <v>13</v>
      </c>
      <c r="C8" s="112">
        <v>310</v>
      </c>
      <c r="D8" s="113">
        <v>2133</v>
      </c>
      <c r="E8" s="112">
        <v>141</v>
      </c>
      <c r="F8" s="112">
        <v>619</v>
      </c>
      <c r="G8" s="113">
        <v>1556</v>
      </c>
      <c r="H8" s="113">
        <v>8366</v>
      </c>
      <c r="I8" s="113">
        <f>SUM(D8:H8)</f>
        <v>12815</v>
      </c>
    </row>
    <row r="9" spans="1:11" ht="21.75" thickBot="1" x14ac:dyDescent="0.25">
      <c r="A9" s="7"/>
      <c r="B9" s="7" t="s">
        <v>15</v>
      </c>
      <c r="C9" s="9">
        <v>379</v>
      </c>
      <c r="D9" s="9">
        <v>702</v>
      </c>
      <c r="E9" s="9">
        <v>30</v>
      </c>
      <c r="F9" s="9">
        <v>279</v>
      </c>
      <c r="G9" s="8">
        <v>1055</v>
      </c>
      <c r="H9" s="8">
        <v>5080</v>
      </c>
      <c r="I9" s="6">
        <f t="shared" ref="I9:I16" si="1">SUM(D9:H9)</f>
        <v>7146</v>
      </c>
    </row>
    <row r="10" spans="1:11" ht="21.75" thickBot="1" x14ac:dyDescent="0.25">
      <c r="A10" s="7"/>
      <c r="B10" s="7" t="s">
        <v>16</v>
      </c>
      <c r="C10" s="9">
        <v>221</v>
      </c>
      <c r="D10" s="8">
        <v>1360</v>
      </c>
      <c r="E10" s="8">
        <v>1052</v>
      </c>
      <c r="F10" s="9">
        <v>499</v>
      </c>
      <c r="G10" s="9">
        <v>147</v>
      </c>
      <c r="H10" s="9">
        <v>635</v>
      </c>
      <c r="I10" s="6">
        <f t="shared" si="1"/>
        <v>3693</v>
      </c>
    </row>
    <row r="11" spans="1:11" ht="21.75" thickBot="1" x14ac:dyDescent="0.25">
      <c r="A11" s="7"/>
      <c r="B11" s="7" t="s">
        <v>17</v>
      </c>
      <c r="C11" s="9">
        <v>719</v>
      </c>
      <c r="D11" s="9">
        <v>921</v>
      </c>
      <c r="E11" s="9">
        <v>203</v>
      </c>
      <c r="F11" s="8">
        <v>2024</v>
      </c>
      <c r="G11" s="9">
        <v>175</v>
      </c>
      <c r="H11" s="8">
        <v>12830</v>
      </c>
      <c r="I11" s="6">
        <f t="shared" si="1"/>
        <v>16153</v>
      </c>
    </row>
    <row r="12" spans="1:11" ht="21.75" thickBot="1" x14ac:dyDescent="0.25">
      <c r="A12" s="7"/>
      <c r="B12" s="7" t="s">
        <v>18</v>
      </c>
      <c r="C12" s="9">
        <v>256</v>
      </c>
      <c r="D12" s="9">
        <v>2</v>
      </c>
      <c r="E12" s="9">
        <v>65</v>
      </c>
      <c r="F12" s="8">
        <v>1085</v>
      </c>
      <c r="G12" s="8">
        <v>1813</v>
      </c>
      <c r="H12" s="8">
        <v>9250</v>
      </c>
      <c r="I12" s="6">
        <f t="shared" si="1"/>
        <v>12215</v>
      </c>
    </row>
    <row r="13" spans="1:11" ht="21.75" thickBot="1" x14ac:dyDescent="0.25">
      <c r="A13" s="7"/>
      <c r="B13" s="7" t="s">
        <v>19</v>
      </c>
      <c r="C13" s="9">
        <v>382</v>
      </c>
      <c r="D13" s="9">
        <v>949</v>
      </c>
      <c r="E13" s="9">
        <v>253</v>
      </c>
      <c r="F13" s="8">
        <v>11676</v>
      </c>
      <c r="G13" s="8">
        <v>4334</v>
      </c>
      <c r="H13" s="8">
        <v>16513</v>
      </c>
      <c r="I13" s="6">
        <f t="shared" si="1"/>
        <v>33725</v>
      </c>
    </row>
    <row r="14" spans="1:11" ht="21.75" thickBot="1" x14ac:dyDescent="0.25">
      <c r="A14" s="7"/>
      <c r="B14" s="19" t="s">
        <v>20</v>
      </c>
      <c r="C14" s="20">
        <v>566</v>
      </c>
      <c r="D14" s="21">
        <v>2652</v>
      </c>
      <c r="E14" s="20">
        <v>95</v>
      </c>
      <c r="F14" s="20">
        <v>186</v>
      </c>
      <c r="G14" s="20">
        <v>595</v>
      </c>
      <c r="H14" s="21">
        <v>2095</v>
      </c>
      <c r="I14" s="6">
        <f t="shared" si="1"/>
        <v>5623</v>
      </c>
    </row>
    <row r="15" spans="1:11" ht="21.75" thickBot="1" x14ac:dyDescent="0.25">
      <c r="A15" s="7"/>
      <c r="B15" s="7" t="s">
        <v>21</v>
      </c>
      <c r="C15" s="9">
        <v>452</v>
      </c>
      <c r="D15" s="8">
        <v>3053</v>
      </c>
      <c r="E15" s="9">
        <v>344</v>
      </c>
      <c r="F15" s="8">
        <v>2947</v>
      </c>
      <c r="G15" s="8">
        <v>11523</v>
      </c>
      <c r="H15" s="8">
        <v>12033</v>
      </c>
      <c r="I15" s="6">
        <f t="shared" si="1"/>
        <v>29900</v>
      </c>
    </row>
    <row r="16" spans="1:11" ht="21" x14ac:dyDescent="0.2">
      <c r="A16" s="10"/>
      <c r="B16" s="43" t="s">
        <v>22</v>
      </c>
      <c r="C16" s="12">
        <v>74</v>
      </c>
      <c r="D16" s="12">
        <v>545</v>
      </c>
      <c r="E16" s="12">
        <v>46</v>
      </c>
      <c r="F16" s="12">
        <v>330</v>
      </c>
      <c r="G16" s="11">
        <v>1000</v>
      </c>
      <c r="H16" s="11">
        <v>1476</v>
      </c>
      <c r="I16" s="44">
        <f t="shared" si="1"/>
        <v>3397</v>
      </c>
    </row>
  </sheetData>
  <mergeCells count="6">
    <mergeCell ref="A7:B7"/>
    <mergeCell ref="J2:K2"/>
    <mergeCell ref="D4:H4"/>
    <mergeCell ref="E5:F5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O14" sqref="O14"/>
    </sheetView>
  </sheetViews>
  <sheetFormatPr defaultRowHeight="21" x14ac:dyDescent="0.35"/>
  <cols>
    <col min="1" max="1" width="9" style="49"/>
    <col min="2" max="2" width="12.75" style="49" customWidth="1"/>
    <col min="3" max="3" width="15" style="49" customWidth="1"/>
    <col min="4" max="4" width="12.75" style="49" customWidth="1"/>
    <col min="5" max="5" width="12.625" style="49" customWidth="1"/>
    <col min="6" max="6" width="11.5" style="49" customWidth="1"/>
    <col min="7" max="7" width="11" style="49" customWidth="1"/>
    <col min="8" max="8" width="9" style="49"/>
    <col min="9" max="9" width="8.5" style="49" bestFit="1" customWidth="1"/>
    <col min="10" max="16384" width="9" style="49"/>
  </cols>
  <sheetData>
    <row r="1" spans="1:11" ht="15" customHeight="1" x14ac:dyDescent="0.3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47"/>
      <c r="K1" s="47"/>
    </row>
    <row r="2" spans="1:11" ht="15" customHeight="1" x14ac:dyDescent="0.3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47"/>
      <c r="K2" s="47"/>
    </row>
    <row r="3" spans="1:11" x14ac:dyDescent="0.35">
      <c r="B3" s="132"/>
      <c r="C3" s="132"/>
      <c r="D3" s="132"/>
      <c r="E3" s="132"/>
      <c r="F3" s="132"/>
      <c r="G3" s="132"/>
      <c r="H3" s="132"/>
      <c r="I3" s="132"/>
      <c r="J3" s="132"/>
      <c r="K3" s="80"/>
    </row>
    <row r="4" spans="1:11" ht="63" x14ac:dyDescent="0.35">
      <c r="A4" s="50"/>
      <c r="B4" s="51" t="s">
        <v>2</v>
      </c>
      <c r="C4" s="51" t="s">
        <v>65</v>
      </c>
      <c r="D4" s="51" t="s">
        <v>66</v>
      </c>
      <c r="E4" s="51" t="s">
        <v>67</v>
      </c>
      <c r="F4" s="51" t="s">
        <v>68</v>
      </c>
      <c r="G4" s="51" t="s">
        <v>69</v>
      </c>
      <c r="H4" s="51" t="s">
        <v>70</v>
      </c>
      <c r="I4" s="51" t="s">
        <v>71</v>
      </c>
    </row>
    <row r="5" spans="1:11" x14ac:dyDescent="0.35">
      <c r="A5" s="52"/>
      <c r="B5" s="52"/>
      <c r="C5" s="52"/>
      <c r="D5" s="52"/>
      <c r="E5" s="52"/>
      <c r="F5" s="52"/>
      <c r="G5" s="52"/>
      <c r="H5" s="52"/>
      <c r="I5" s="52"/>
    </row>
    <row r="6" spans="1:11" ht="42" x14ac:dyDescent="0.35">
      <c r="A6" s="53" t="s">
        <v>12</v>
      </c>
      <c r="B6" s="50"/>
      <c r="C6" s="103">
        <f>C7+C8+C9+C10+C11+C12+C13+C14+C15</f>
        <v>36897</v>
      </c>
      <c r="D6" s="103">
        <f t="shared" ref="D6:F6" si="0">D7+D8+D9+D10+D11+D12+D13+D14+D15</f>
        <v>1341522</v>
      </c>
      <c r="E6" s="103">
        <f t="shared" si="0"/>
        <v>839653</v>
      </c>
      <c r="F6" s="103">
        <f t="shared" si="0"/>
        <v>328677</v>
      </c>
      <c r="G6" s="103">
        <f>SUM(G7:G15)</f>
        <v>191</v>
      </c>
      <c r="H6" s="103">
        <f>SUM(H7:H15)</f>
        <v>128</v>
      </c>
      <c r="I6" s="103">
        <f>SUM(D6:H6)</f>
        <v>2510171</v>
      </c>
    </row>
    <row r="7" spans="1:11" ht="21.75" thickBot="1" x14ac:dyDescent="0.4">
      <c r="A7" s="56"/>
      <c r="B7" s="57" t="s">
        <v>13</v>
      </c>
      <c r="C7" s="104">
        <v>5105</v>
      </c>
      <c r="D7" s="104">
        <v>202727</v>
      </c>
      <c r="E7" s="104">
        <v>556050</v>
      </c>
      <c r="F7" s="96">
        <v>55</v>
      </c>
      <c r="G7" s="96" t="s">
        <v>14</v>
      </c>
      <c r="H7" s="96">
        <v>5</v>
      </c>
      <c r="I7" s="97">
        <v>758837</v>
      </c>
    </row>
    <row r="8" spans="1:11" ht="21.75" thickBot="1" x14ac:dyDescent="0.4">
      <c r="A8" s="59"/>
      <c r="B8" s="60" t="s">
        <v>15</v>
      </c>
      <c r="C8" s="102">
        <v>4613</v>
      </c>
      <c r="D8" s="102">
        <v>159692</v>
      </c>
      <c r="E8" s="83">
        <v>175</v>
      </c>
      <c r="F8" s="83">
        <v>12</v>
      </c>
      <c r="G8" s="83" t="s">
        <v>14</v>
      </c>
      <c r="H8" s="83" t="s">
        <v>14</v>
      </c>
      <c r="I8" s="98">
        <v>159879</v>
      </c>
    </row>
    <row r="9" spans="1:11" ht="21.75" thickBot="1" x14ac:dyDescent="0.4">
      <c r="A9" s="59"/>
      <c r="B9" s="60" t="s">
        <v>16</v>
      </c>
      <c r="C9" s="102">
        <v>2946</v>
      </c>
      <c r="D9" s="102">
        <v>75784</v>
      </c>
      <c r="E9" s="83">
        <v>285</v>
      </c>
      <c r="F9" s="102">
        <v>4563</v>
      </c>
      <c r="G9" s="83" t="s">
        <v>14</v>
      </c>
      <c r="H9" s="83" t="s">
        <v>14</v>
      </c>
      <c r="I9" s="98">
        <v>80632</v>
      </c>
    </row>
    <row r="10" spans="1:11" ht="21.75" thickBot="1" x14ac:dyDescent="0.4">
      <c r="A10" s="59"/>
      <c r="B10" s="60" t="s">
        <v>17</v>
      </c>
      <c r="C10" s="102">
        <v>6727</v>
      </c>
      <c r="D10" s="102">
        <v>204387</v>
      </c>
      <c r="E10" s="102">
        <v>16375</v>
      </c>
      <c r="F10" s="102">
        <v>7375</v>
      </c>
      <c r="G10" s="83" t="s">
        <v>14</v>
      </c>
      <c r="H10" s="83" t="s">
        <v>14</v>
      </c>
      <c r="I10" s="98">
        <v>228137</v>
      </c>
    </row>
    <row r="11" spans="1:11" ht="21.75" thickBot="1" x14ac:dyDescent="0.4">
      <c r="A11" s="59"/>
      <c r="B11" s="60" t="s">
        <v>18</v>
      </c>
      <c r="C11" s="102">
        <v>2466</v>
      </c>
      <c r="D11" s="102">
        <v>94204</v>
      </c>
      <c r="E11" s="102">
        <v>116005</v>
      </c>
      <c r="F11" s="102">
        <v>4797</v>
      </c>
      <c r="G11" s="83" t="s">
        <v>14</v>
      </c>
      <c r="H11" s="83" t="s">
        <v>14</v>
      </c>
      <c r="I11" s="98">
        <v>215006</v>
      </c>
    </row>
    <row r="12" spans="1:11" ht="21.75" thickBot="1" x14ac:dyDescent="0.4">
      <c r="A12" s="59"/>
      <c r="B12" s="60" t="s">
        <v>19</v>
      </c>
      <c r="C12" s="102">
        <v>3437</v>
      </c>
      <c r="D12" s="102">
        <v>176369</v>
      </c>
      <c r="E12" s="102">
        <v>1712</v>
      </c>
      <c r="F12" s="102">
        <v>5986</v>
      </c>
      <c r="G12" s="83">
        <v>25</v>
      </c>
      <c r="H12" s="83">
        <v>50</v>
      </c>
      <c r="I12" s="98">
        <v>184142</v>
      </c>
    </row>
    <row r="13" spans="1:11" ht="21.75" thickBot="1" x14ac:dyDescent="0.4">
      <c r="A13" s="59"/>
      <c r="B13" s="60" t="s">
        <v>20</v>
      </c>
      <c r="C13" s="102">
        <v>2482</v>
      </c>
      <c r="D13" s="102">
        <v>80776</v>
      </c>
      <c r="E13" s="102">
        <v>1377</v>
      </c>
      <c r="F13" s="102">
        <v>3126</v>
      </c>
      <c r="G13" s="83">
        <v>166</v>
      </c>
      <c r="H13" s="83">
        <v>73</v>
      </c>
      <c r="I13" s="98">
        <v>85518</v>
      </c>
    </row>
    <row r="14" spans="1:11" ht="21.75" thickBot="1" x14ac:dyDescent="0.4">
      <c r="A14" s="59"/>
      <c r="B14" s="60" t="s">
        <v>21</v>
      </c>
      <c r="C14" s="102">
        <v>5997</v>
      </c>
      <c r="D14" s="102">
        <v>222969</v>
      </c>
      <c r="E14" s="102">
        <v>147640</v>
      </c>
      <c r="F14" s="102">
        <v>302731</v>
      </c>
      <c r="G14" s="83" t="s">
        <v>14</v>
      </c>
      <c r="H14" s="83" t="s">
        <v>14</v>
      </c>
      <c r="I14" s="98">
        <v>673340</v>
      </c>
    </row>
    <row r="15" spans="1:11" x14ac:dyDescent="0.35">
      <c r="A15" s="62"/>
      <c r="B15" s="63" t="s">
        <v>22</v>
      </c>
      <c r="C15" s="105">
        <v>3124</v>
      </c>
      <c r="D15" s="105">
        <v>124614</v>
      </c>
      <c r="E15" s="100">
        <v>34</v>
      </c>
      <c r="F15" s="100">
        <v>32</v>
      </c>
      <c r="G15" s="100" t="s">
        <v>14</v>
      </c>
      <c r="H15" s="100" t="s">
        <v>14</v>
      </c>
      <c r="I15" s="106">
        <v>124680</v>
      </c>
    </row>
  </sheetData>
  <mergeCells count="3">
    <mergeCell ref="A1:I1"/>
    <mergeCell ref="A2:I2"/>
    <mergeCell ref="B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M15" sqref="M15"/>
    </sheetView>
  </sheetViews>
  <sheetFormatPr defaultRowHeight="14.25" x14ac:dyDescent="0.2"/>
  <cols>
    <col min="1" max="1" width="7.5" customWidth="1"/>
    <col min="2" max="2" width="11.25" customWidth="1"/>
    <col min="3" max="3" width="13.375" customWidth="1"/>
    <col min="7" max="7" width="13" customWidth="1"/>
    <col min="9" max="9" width="11.5" customWidth="1"/>
  </cols>
  <sheetData>
    <row r="1" spans="1:11" ht="42" customHeight="1" x14ac:dyDescent="0.2">
      <c r="A1" s="121" t="s">
        <v>72</v>
      </c>
      <c r="B1" s="121"/>
      <c r="C1" s="121"/>
      <c r="D1" s="121"/>
      <c r="E1" s="121"/>
      <c r="F1" s="121"/>
      <c r="G1" s="121"/>
      <c r="H1" s="121"/>
      <c r="I1" s="121"/>
    </row>
    <row r="2" spans="1:11" ht="1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6"/>
      <c r="K2" s="126"/>
    </row>
    <row r="3" spans="1:11" ht="15" x14ac:dyDescent="0.2">
      <c r="B3" s="1"/>
      <c r="C3" s="1"/>
      <c r="D3" s="1"/>
      <c r="E3" s="1"/>
      <c r="F3" s="1"/>
      <c r="G3" s="1"/>
      <c r="H3" s="1"/>
      <c r="I3" s="1"/>
    </row>
    <row r="4" spans="1:11" ht="42" x14ac:dyDescent="0.2">
      <c r="A4" s="34"/>
      <c r="B4" s="45" t="s">
        <v>2</v>
      </c>
      <c r="C4" s="45" t="s">
        <v>73</v>
      </c>
      <c r="D4" s="45" t="s">
        <v>74</v>
      </c>
      <c r="E4" s="45" t="s">
        <v>75</v>
      </c>
      <c r="F4" s="45" t="s">
        <v>76</v>
      </c>
      <c r="G4" s="45" t="s">
        <v>77</v>
      </c>
      <c r="H4" s="45" t="s">
        <v>78</v>
      </c>
      <c r="I4" s="45" t="s">
        <v>79</v>
      </c>
    </row>
    <row r="5" spans="1:11" ht="21" x14ac:dyDescent="0.2">
      <c r="A5" s="46" t="s">
        <v>12</v>
      </c>
      <c r="B5" s="40"/>
      <c r="C5" s="111">
        <f>SUM(C6:C14)</f>
        <v>2356</v>
      </c>
      <c r="D5" s="111">
        <f t="shared" ref="D5:H5" si="0">SUM(D6:D14)</f>
        <v>43009</v>
      </c>
      <c r="E5" s="111">
        <f t="shared" si="0"/>
        <v>11994</v>
      </c>
      <c r="F5" s="111">
        <f t="shared" si="0"/>
        <v>165011</v>
      </c>
      <c r="G5" s="111">
        <f t="shared" si="0"/>
        <v>33410</v>
      </c>
      <c r="H5" s="111">
        <f t="shared" si="0"/>
        <v>169949</v>
      </c>
      <c r="I5" s="111">
        <f>SUM(I6:I14)</f>
        <v>423373</v>
      </c>
    </row>
    <row r="6" spans="1:11" ht="21.75" thickBot="1" x14ac:dyDescent="0.25">
      <c r="A6" s="5"/>
      <c r="B6" s="107" t="s">
        <v>13</v>
      </c>
      <c r="C6" s="112">
        <v>159</v>
      </c>
      <c r="D6" s="113">
        <v>2812</v>
      </c>
      <c r="E6" s="112">
        <v>906</v>
      </c>
      <c r="F6" s="113">
        <v>21610</v>
      </c>
      <c r="G6" s="113">
        <v>12246</v>
      </c>
      <c r="H6" s="113">
        <v>30830</v>
      </c>
      <c r="I6" s="113">
        <f>SUM(D6:H6)</f>
        <v>68404</v>
      </c>
    </row>
    <row r="7" spans="1:11" ht="21.75" thickBot="1" x14ac:dyDescent="0.25">
      <c r="A7" s="5"/>
      <c r="B7" s="108" t="s">
        <v>15</v>
      </c>
      <c r="C7" s="9">
        <v>188</v>
      </c>
      <c r="D7" s="8">
        <v>2361</v>
      </c>
      <c r="E7" s="9" t="s">
        <v>14</v>
      </c>
      <c r="F7" s="9" t="s">
        <v>14</v>
      </c>
      <c r="G7" s="9" t="s">
        <v>14</v>
      </c>
      <c r="H7" s="9" t="s">
        <v>14</v>
      </c>
      <c r="I7" s="113">
        <f t="shared" ref="I7:I14" si="1">SUM(D7:H7)</f>
        <v>2361</v>
      </c>
    </row>
    <row r="8" spans="1:11" ht="21.75" thickBot="1" x14ac:dyDescent="0.25">
      <c r="A8" s="5"/>
      <c r="B8" s="108" t="s">
        <v>16</v>
      </c>
      <c r="C8" s="9">
        <v>82</v>
      </c>
      <c r="D8" s="8">
        <v>1043</v>
      </c>
      <c r="E8" s="9">
        <v>51</v>
      </c>
      <c r="F8" s="9" t="s">
        <v>14</v>
      </c>
      <c r="G8" s="9" t="s">
        <v>14</v>
      </c>
      <c r="H8" s="9" t="s">
        <v>14</v>
      </c>
      <c r="I8" s="113">
        <f t="shared" si="1"/>
        <v>1094</v>
      </c>
    </row>
    <row r="9" spans="1:11" ht="21.75" thickBot="1" x14ac:dyDescent="0.25">
      <c r="A9" s="5"/>
      <c r="B9" s="108" t="s">
        <v>17</v>
      </c>
      <c r="C9" s="9">
        <v>284</v>
      </c>
      <c r="D9" s="8">
        <v>4388</v>
      </c>
      <c r="E9" s="9">
        <v>50</v>
      </c>
      <c r="F9" s="8">
        <v>111394</v>
      </c>
      <c r="G9" s="8">
        <v>3505</v>
      </c>
      <c r="H9" s="8">
        <v>47476</v>
      </c>
      <c r="I9" s="113">
        <f t="shared" si="1"/>
        <v>166813</v>
      </c>
    </row>
    <row r="10" spans="1:11" ht="21.75" thickBot="1" x14ac:dyDescent="0.25">
      <c r="A10" s="5"/>
      <c r="B10" s="108" t="s">
        <v>18</v>
      </c>
      <c r="C10" s="9">
        <v>254</v>
      </c>
      <c r="D10" s="8">
        <v>2193</v>
      </c>
      <c r="E10" s="9">
        <v>113</v>
      </c>
      <c r="F10" s="8">
        <v>9055</v>
      </c>
      <c r="G10" s="8">
        <v>2610</v>
      </c>
      <c r="H10" s="8">
        <v>26336</v>
      </c>
      <c r="I10" s="113">
        <f t="shared" si="1"/>
        <v>40307</v>
      </c>
    </row>
    <row r="11" spans="1:11" ht="21.75" thickBot="1" x14ac:dyDescent="0.25">
      <c r="A11" s="5"/>
      <c r="B11" s="108" t="s">
        <v>19</v>
      </c>
      <c r="C11" s="9">
        <v>270</v>
      </c>
      <c r="D11" s="8">
        <v>6677</v>
      </c>
      <c r="E11" s="8">
        <v>8950</v>
      </c>
      <c r="F11" s="8">
        <v>14656</v>
      </c>
      <c r="G11" s="8">
        <v>3500</v>
      </c>
      <c r="H11" s="8">
        <v>26002</v>
      </c>
      <c r="I11" s="113">
        <f t="shared" si="1"/>
        <v>59785</v>
      </c>
    </row>
    <row r="12" spans="1:11" ht="21.75" thickBot="1" x14ac:dyDescent="0.25">
      <c r="A12" s="5"/>
      <c r="B12" s="109" t="s">
        <v>20</v>
      </c>
      <c r="C12" s="20">
        <v>442</v>
      </c>
      <c r="D12" s="21">
        <v>3495</v>
      </c>
      <c r="E12" s="20">
        <v>404</v>
      </c>
      <c r="F12" s="21">
        <v>1011</v>
      </c>
      <c r="G12" s="20">
        <v>149</v>
      </c>
      <c r="H12" s="21">
        <v>4130</v>
      </c>
      <c r="I12" s="113">
        <f t="shared" si="1"/>
        <v>9189</v>
      </c>
    </row>
    <row r="13" spans="1:11" ht="21.75" thickBot="1" x14ac:dyDescent="0.25">
      <c r="A13" s="5"/>
      <c r="B13" s="108" t="s">
        <v>21</v>
      </c>
      <c r="C13" s="9">
        <v>611</v>
      </c>
      <c r="D13" s="8">
        <v>18641</v>
      </c>
      <c r="E13" s="9">
        <v>670</v>
      </c>
      <c r="F13" s="8">
        <v>7285</v>
      </c>
      <c r="G13" s="8">
        <v>11400</v>
      </c>
      <c r="H13" s="8">
        <v>35175</v>
      </c>
      <c r="I13" s="113">
        <f t="shared" si="1"/>
        <v>73171</v>
      </c>
    </row>
    <row r="14" spans="1:11" ht="21" x14ac:dyDescent="0.2">
      <c r="A14" s="22"/>
      <c r="B14" s="110" t="s">
        <v>22</v>
      </c>
      <c r="C14" s="12">
        <v>66</v>
      </c>
      <c r="D14" s="11">
        <v>1399</v>
      </c>
      <c r="E14" s="12">
        <v>850</v>
      </c>
      <c r="F14" s="12" t="s">
        <v>14</v>
      </c>
      <c r="G14" s="12" t="s">
        <v>14</v>
      </c>
      <c r="H14" s="12" t="s">
        <v>14</v>
      </c>
      <c r="I14" s="11">
        <f t="shared" si="1"/>
        <v>2249</v>
      </c>
    </row>
  </sheetData>
  <mergeCells count="3">
    <mergeCell ref="A1:I1"/>
    <mergeCell ref="A2:I2"/>
    <mergeCell ref="J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2" sqref="A2:XFD2"/>
    </sheetView>
  </sheetViews>
  <sheetFormatPr defaultRowHeight="14.25" x14ac:dyDescent="0.2"/>
  <cols>
    <col min="2" max="2" width="13" customWidth="1"/>
    <col min="3" max="3" width="13.125" style="13" customWidth="1"/>
    <col min="4" max="9" width="9" style="13"/>
    <col min="10" max="10" width="9.5" style="13" customWidth="1"/>
  </cols>
  <sheetData>
    <row r="1" spans="1:11" ht="21" x14ac:dyDescent="0.2">
      <c r="B1" s="121" t="s">
        <v>80</v>
      </c>
      <c r="C1" s="121"/>
      <c r="D1" s="121"/>
      <c r="E1" s="121"/>
      <c r="F1" s="121"/>
      <c r="G1" s="121"/>
      <c r="H1" s="121"/>
      <c r="I1" s="121"/>
      <c r="J1" s="121"/>
      <c r="K1" s="33"/>
    </row>
    <row r="2" spans="1:11" ht="15" x14ac:dyDescent="0.2">
      <c r="B2" s="1"/>
      <c r="C2" s="2"/>
      <c r="D2" s="2"/>
      <c r="E2" s="2"/>
      <c r="F2" s="2"/>
      <c r="G2" s="2"/>
      <c r="H2" s="2"/>
      <c r="I2" s="2"/>
      <c r="J2" s="2"/>
    </row>
    <row r="3" spans="1:11" ht="21.75" thickBot="1" x14ac:dyDescent="0.25">
      <c r="A3" s="34"/>
      <c r="B3" s="35"/>
      <c r="C3" s="129" t="s">
        <v>81</v>
      </c>
      <c r="D3" s="129"/>
      <c r="E3" s="129"/>
      <c r="F3" s="129"/>
      <c r="G3" s="129"/>
      <c r="H3" s="129"/>
      <c r="I3" s="129"/>
      <c r="J3" s="65"/>
    </row>
    <row r="4" spans="1:11" ht="44.25" customHeight="1" thickBot="1" x14ac:dyDescent="0.25">
      <c r="A4" s="36"/>
      <c r="B4" s="42" t="s">
        <v>2</v>
      </c>
      <c r="C4" s="37" t="s">
        <v>82</v>
      </c>
      <c r="D4" s="127" t="s">
        <v>83</v>
      </c>
      <c r="E4" s="127"/>
      <c r="F4" s="127"/>
      <c r="G4" s="127" t="s">
        <v>84</v>
      </c>
      <c r="H4" s="127"/>
      <c r="I4" s="127"/>
      <c r="J4" s="37" t="s">
        <v>85</v>
      </c>
    </row>
    <row r="5" spans="1:11" ht="42" x14ac:dyDescent="0.2">
      <c r="A5" s="36"/>
      <c r="B5" s="38"/>
      <c r="C5" s="39" t="s">
        <v>86</v>
      </c>
      <c r="D5" s="39" t="s">
        <v>29</v>
      </c>
      <c r="E5" s="39" t="s">
        <v>30</v>
      </c>
      <c r="F5" s="39" t="s">
        <v>87</v>
      </c>
      <c r="G5" s="39" t="s">
        <v>29</v>
      </c>
      <c r="H5" s="39" t="s">
        <v>30</v>
      </c>
      <c r="I5" s="39" t="s">
        <v>88</v>
      </c>
      <c r="J5" s="66"/>
    </row>
    <row r="6" spans="1:11" ht="21" x14ac:dyDescent="0.2">
      <c r="A6" s="46" t="s">
        <v>12</v>
      </c>
      <c r="B6" s="40"/>
      <c r="C6" s="31">
        <f>SUM(C8:C16)</f>
        <v>76</v>
      </c>
      <c r="D6" s="79">
        <f t="shared" ref="D6:I6" si="0">SUM(D8:D16)</f>
        <v>2670</v>
      </c>
      <c r="E6" s="79">
        <f t="shared" si="0"/>
        <v>3119</v>
      </c>
      <c r="F6" s="79">
        <f t="shared" si="0"/>
        <v>5789</v>
      </c>
      <c r="G6" s="79">
        <f t="shared" si="0"/>
        <v>35</v>
      </c>
      <c r="H6" s="79">
        <f t="shared" si="0"/>
        <v>140</v>
      </c>
      <c r="I6" s="79">
        <f t="shared" si="0"/>
        <v>175</v>
      </c>
      <c r="J6" s="67">
        <f>SUM(D6:I6)</f>
        <v>11928</v>
      </c>
    </row>
    <row r="7" spans="1:11" ht="15" thickBot="1" x14ac:dyDescent="0.25">
      <c r="A7" s="14"/>
      <c r="B7" s="114"/>
      <c r="C7" s="68"/>
      <c r="D7" s="68"/>
      <c r="E7" s="68"/>
      <c r="F7" s="68"/>
      <c r="G7" s="68"/>
      <c r="H7" s="68"/>
      <c r="I7" s="68"/>
      <c r="J7" s="68"/>
    </row>
    <row r="8" spans="1:11" ht="21.75" thickBot="1" x14ac:dyDescent="0.25">
      <c r="A8" s="5"/>
      <c r="B8" s="107" t="s">
        <v>13</v>
      </c>
      <c r="C8" s="9">
        <v>14</v>
      </c>
      <c r="D8" s="9">
        <v>153</v>
      </c>
      <c r="E8" s="9">
        <v>902</v>
      </c>
      <c r="F8" s="8">
        <v>1055</v>
      </c>
      <c r="G8" s="9">
        <v>25</v>
      </c>
      <c r="H8" s="9">
        <v>90</v>
      </c>
      <c r="I8" s="9">
        <v>115</v>
      </c>
      <c r="J8" s="69">
        <f>SUM(C8:I8)</f>
        <v>2354</v>
      </c>
    </row>
    <row r="9" spans="1:11" ht="21.75" thickBot="1" x14ac:dyDescent="0.25">
      <c r="A9" s="5"/>
      <c r="B9" s="108" t="s">
        <v>15</v>
      </c>
      <c r="C9" s="9">
        <v>1</v>
      </c>
      <c r="D9" s="9">
        <v>12</v>
      </c>
      <c r="E9" s="9">
        <v>19</v>
      </c>
      <c r="F9" s="9">
        <v>31</v>
      </c>
      <c r="G9" s="9" t="s">
        <v>14</v>
      </c>
      <c r="H9" s="9" t="s">
        <v>14</v>
      </c>
      <c r="I9" s="9" t="s">
        <v>14</v>
      </c>
      <c r="J9" s="69">
        <f t="shared" ref="J9:J16" si="1">SUM(C9:I9)</f>
        <v>63</v>
      </c>
    </row>
    <row r="10" spans="1:11" ht="21.75" thickBot="1" x14ac:dyDescent="0.25">
      <c r="A10" s="5"/>
      <c r="B10" s="108" t="s">
        <v>16</v>
      </c>
      <c r="C10" s="9" t="s">
        <v>14</v>
      </c>
      <c r="D10" s="9" t="s">
        <v>14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J10" s="69">
        <f t="shared" si="1"/>
        <v>0</v>
      </c>
    </row>
    <row r="11" spans="1:11" ht="21.75" thickBot="1" x14ac:dyDescent="0.25">
      <c r="A11" s="5"/>
      <c r="B11" s="108" t="s">
        <v>17</v>
      </c>
      <c r="C11" s="9">
        <v>4</v>
      </c>
      <c r="D11" s="9">
        <v>10</v>
      </c>
      <c r="E11" s="9">
        <v>46</v>
      </c>
      <c r="F11" s="9">
        <v>56</v>
      </c>
      <c r="G11" s="9" t="s">
        <v>14</v>
      </c>
      <c r="H11" s="9" t="s">
        <v>14</v>
      </c>
      <c r="I11" s="9" t="s">
        <v>14</v>
      </c>
      <c r="J11" s="69">
        <f t="shared" si="1"/>
        <v>116</v>
      </c>
    </row>
    <row r="12" spans="1:11" ht="21.75" thickBot="1" x14ac:dyDescent="0.25">
      <c r="A12" s="5"/>
      <c r="B12" s="108" t="s">
        <v>18</v>
      </c>
      <c r="C12" s="9">
        <v>7</v>
      </c>
      <c r="D12" s="9">
        <v>85</v>
      </c>
      <c r="E12" s="9">
        <v>240</v>
      </c>
      <c r="F12" s="9">
        <v>325</v>
      </c>
      <c r="G12" s="9" t="s">
        <v>14</v>
      </c>
      <c r="H12" s="9" t="s">
        <v>14</v>
      </c>
      <c r="I12" s="9" t="s">
        <v>14</v>
      </c>
      <c r="J12" s="69">
        <f t="shared" si="1"/>
        <v>657</v>
      </c>
    </row>
    <row r="13" spans="1:11" ht="21.75" thickBot="1" x14ac:dyDescent="0.25">
      <c r="A13" s="5"/>
      <c r="B13" s="108" t="s">
        <v>19</v>
      </c>
      <c r="C13" s="9">
        <v>16</v>
      </c>
      <c r="D13" s="8">
        <v>1886</v>
      </c>
      <c r="E13" s="9">
        <v>627</v>
      </c>
      <c r="F13" s="8">
        <v>2513</v>
      </c>
      <c r="G13" s="9" t="s">
        <v>14</v>
      </c>
      <c r="H13" s="9" t="s">
        <v>14</v>
      </c>
      <c r="I13" s="9" t="s">
        <v>14</v>
      </c>
      <c r="J13" s="69">
        <f t="shared" si="1"/>
        <v>5042</v>
      </c>
    </row>
    <row r="14" spans="1:11" ht="21.75" thickBot="1" x14ac:dyDescent="0.25">
      <c r="A14" s="5"/>
      <c r="B14" s="108" t="s">
        <v>20</v>
      </c>
      <c r="C14" s="9">
        <v>21</v>
      </c>
      <c r="D14" s="9">
        <v>275</v>
      </c>
      <c r="E14" s="8">
        <v>1017</v>
      </c>
      <c r="F14" s="8">
        <v>1292</v>
      </c>
      <c r="G14" s="9" t="s">
        <v>14</v>
      </c>
      <c r="H14" s="9" t="s">
        <v>14</v>
      </c>
      <c r="I14" s="9" t="s">
        <v>14</v>
      </c>
      <c r="J14" s="69">
        <f t="shared" si="1"/>
        <v>2605</v>
      </c>
    </row>
    <row r="15" spans="1:11" ht="21.75" thickBot="1" x14ac:dyDescent="0.25">
      <c r="A15" s="5"/>
      <c r="B15" s="108" t="s">
        <v>21</v>
      </c>
      <c r="C15" s="9">
        <v>12</v>
      </c>
      <c r="D15" s="9">
        <v>247</v>
      </c>
      <c r="E15" s="9">
        <v>249</v>
      </c>
      <c r="F15" s="9">
        <v>496</v>
      </c>
      <c r="G15" s="9">
        <v>10</v>
      </c>
      <c r="H15" s="9">
        <v>50</v>
      </c>
      <c r="I15" s="9">
        <v>60</v>
      </c>
      <c r="J15" s="69">
        <f t="shared" si="1"/>
        <v>1124</v>
      </c>
    </row>
    <row r="16" spans="1:11" ht="21" x14ac:dyDescent="0.2">
      <c r="A16" s="22"/>
      <c r="B16" s="115" t="s">
        <v>22</v>
      </c>
      <c r="C16" s="12">
        <v>1</v>
      </c>
      <c r="D16" s="12">
        <v>2</v>
      </c>
      <c r="E16" s="12">
        <v>19</v>
      </c>
      <c r="F16" s="12">
        <v>21</v>
      </c>
      <c r="G16" s="12" t="s">
        <v>14</v>
      </c>
      <c r="H16" s="12" t="s">
        <v>14</v>
      </c>
      <c r="I16" s="12" t="s">
        <v>14</v>
      </c>
      <c r="J16" s="116">
        <f t="shared" si="1"/>
        <v>43</v>
      </c>
    </row>
  </sheetData>
  <mergeCells count="4">
    <mergeCell ref="C3:I3"/>
    <mergeCell ref="D4:F4"/>
    <mergeCell ref="G4:I4"/>
    <mergeCell ref="B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:XFD2"/>
    </sheetView>
  </sheetViews>
  <sheetFormatPr defaultRowHeight="21" x14ac:dyDescent="0.35"/>
  <cols>
    <col min="1" max="1" width="9" style="49"/>
    <col min="2" max="2" width="15.25" style="49" customWidth="1"/>
    <col min="3" max="3" width="16.875" style="49" customWidth="1"/>
    <col min="4" max="16384" width="9" style="49"/>
  </cols>
  <sheetData>
    <row r="1" spans="1:6" ht="42" customHeight="1" x14ac:dyDescent="0.35">
      <c r="A1" s="131" t="s">
        <v>89</v>
      </c>
      <c r="B1" s="131"/>
      <c r="C1" s="131"/>
      <c r="D1" s="131"/>
      <c r="E1" s="131"/>
      <c r="F1" s="131"/>
    </row>
    <row r="2" spans="1:6" x14ac:dyDescent="0.35">
      <c r="B2" s="48"/>
      <c r="C2" s="48"/>
      <c r="D2" s="48"/>
      <c r="E2" s="48"/>
      <c r="F2" s="48"/>
    </row>
    <row r="3" spans="1:6" ht="21.75" thickBot="1" x14ac:dyDescent="0.4">
      <c r="A3" s="50"/>
      <c r="B3" s="70"/>
      <c r="C3" s="133" t="s">
        <v>90</v>
      </c>
      <c r="D3" s="133"/>
      <c r="E3" s="133"/>
      <c r="F3" s="133"/>
    </row>
    <row r="4" spans="1:6" ht="42.75" thickBot="1" x14ac:dyDescent="0.4">
      <c r="A4" s="71"/>
      <c r="B4" s="72" t="s">
        <v>2</v>
      </c>
      <c r="C4" s="73" t="s">
        <v>91</v>
      </c>
      <c r="D4" s="73" t="s">
        <v>29</v>
      </c>
      <c r="E4" s="73" t="s">
        <v>30</v>
      </c>
      <c r="F4" s="73" t="s">
        <v>92</v>
      </c>
    </row>
    <row r="5" spans="1:6" x14ac:dyDescent="0.35">
      <c r="A5" s="52"/>
      <c r="B5" s="74"/>
      <c r="C5" s="75" t="s">
        <v>86</v>
      </c>
      <c r="D5" s="75" t="s">
        <v>36</v>
      </c>
      <c r="E5" s="75" t="s">
        <v>36</v>
      </c>
      <c r="F5" s="74"/>
    </row>
    <row r="6" spans="1:6" x14ac:dyDescent="0.35">
      <c r="A6" s="53" t="s">
        <v>12</v>
      </c>
      <c r="B6" s="54"/>
      <c r="C6" s="55">
        <f>SUM(C7:C15)</f>
        <v>8</v>
      </c>
      <c r="D6" s="55">
        <f t="shared" ref="D6:E6" si="0">SUM(D7:D15)</f>
        <v>63</v>
      </c>
      <c r="E6" s="55">
        <f t="shared" si="0"/>
        <v>165</v>
      </c>
      <c r="F6" s="55">
        <f>SUM(D6:E6)</f>
        <v>228</v>
      </c>
    </row>
    <row r="7" spans="1:6" ht="21.75" thickBot="1" x14ac:dyDescent="0.4">
      <c r="A7" s="76"/>
      <c r="B7" s="57" t="s">
        <v>13</v>
      </c>
      <c r="C7" s="58" t="s">
        <v>14</v>
      </c>
      <c r="D7" s="58" t="s">
        <v>14</v>
      </c>
      <c r="E7" s="58" t="s">
        <v>14</v>
      </c>
      <c r="F7" s="58" t="s">
        <v>14</v>
      </c>
    </row>
    <row r="8" spans="1:6" ht="21.75" thickBot="1" x14ac:dyDescent="0.4">
      <c r="A8" s="77"/>
      <c r="B8" s="60" t="s">
        <v>15</v>
      </c>
      <c r="C8" s="61" t="s">
        <v>14</v>
      </c>
      <c r="D8" s="61" t="s">
        <v>14</v>
      </c>
      <c r="E8" s="61" t="s">
        <v>14</v>
      </c>
      <c r="F8" s="61" t="s">
        <v>14</v>
      </c>
    </row>
    <row r="9" spans="1:6" ht="21.75" thickBot="1" x14ac:dyDescent="0.4">
      <c r="A9" s="77"/>
      <c r="B9" s="60" t="s">
        <v>16</v>
      </c>
      <c r="C9" s="61" t="s">
        <v>14</v>
      </c>
      <c r="D9" s="61" t="s">
        <v>14</v>
      </c>
      <c r="E9" s="61" t="s">
        <v>14</v>
      </c>
      <c r="F9" s="61" t="s">
        <v>14</v>
      </c>
    </row>
    <row r="10" spans="1:6" ht="21.75" thickBot="1" x14ac:dyDescent="0.4">
      <c r="A10" s="77"/>
      <c r="B10" s="60" t="s">
        <v>17</v>
      </c>
      <c r="C10" s="61">
        <v>1</v>
      </c>
      <c r="D10" s="61">
        <v>5</v>
      </c>
      <c r="E10" s="61">
        <v>20</v>
      </c>
      <c r="F10" s="61">
        <v>25</v>
      </c>
    </row>
    <row r="11" spans="1:6" ht="21.75" thickBot="1" x14ac:dyDescent="0.4">
      <c r="A11" s="77"/>
      <c r="B11" s="60" t="s">
        <v>18</v>
      </c>
      <c r="C11" s="61" t="s">
        <v>14</v>
      </c>
      <c r="D11" s="61" t="s">
        <v>14</v>
      </c>
      <c r="E11" s="61" t="s">
        <v>14</v>
      </c>
      <c r="F11" s="61" t="s">
        <v>14</v>
      </c>
    </row>
    <row r="12" spans="1:6" ht="21.75" thickBot="1" x14ac:dyDescent="0.4">
      <c r="A12" s="77"/>
      <c r="B12" s="60" t="s">
        <v>19</v>
      </c>
      <c r="C12" s="61" t="s">
        <v>14</v>
      </c>
      <c r="D12" s="61" t="s">
        <v>14</v>
      </c>
      <c r="E12" s="61" t="s">
        <v>14</v>
      </c>
      <c r="F12" s="61" t="s">
        <v>14</v>
      </c>
    </row>
    <row r="13" spans="1:6" ht="21.75" thickBot="1" x14ac:dyDescent="0.4">
      <c r="A13" s="77"/>
      <c r="B13" s="60" t="s">
        <v>20</v>
      </c>
      <c r="C13" s="61" t="s">
        <v>14</v>
      </c>
      <c r="D13" s="61" t="s">
        <v>14</v>
      </c>
      <c r="E13" s="61" t="s">
        <v>14</v>
      </c>
      <c r="F13" s="61" t="s">
        <v>14</v>
      </c>
    </row>
    <row r="14" spans="1:6" ht="21.75" thickBot="1" x14ac:dyDescent="0.4">
      <c r="A14" s="77"/>
      <c r="B14" s="60" t="s">
        <v>21</v>
      </c>
      <c r="C14" s="61">
        <v>7</v>
      </c>
      <c r="D14" s="61">
        <v>58</v>
      </c>
      <c r="E14" s="61">
        <v>145</v>
      </c>
      <c r="F14" s="61">
        <v>203</v>
      </c>
    </row>
    <row r="15" spans="1:6" x14ac:dyDescent="0.35">
      <c r="A15" s="78"/>
      <c r="B15" s="63" t="s">
        <v>22</v>
      </c>
      <c r="C15" s="64" t="s">
        <v>14</v>
      </c>
      <c r="D15" s="64" t="s">
        <v>14</v>
      </c>
      <c r="E15" s="64" t="s">
        <v>14</v>
      </c>
      <c r="F15" s="64" t="s">
        <v>14</v>
      </c>
    </row>
  </sheetData>
  <mergeCells count="2">
    <mergeCell ref="C3:F3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สรุปรวมทั้งจังหวัด</vt:lpstr>
      <vt:lpstr>โคเนื้อ</vt:lpstr>
      <vt:lpstr>โคนม</vt:lpstr>
      <vt:lpstr>กระบือ</vt:lpstr>
      <vt:lpstr>สุกร</vt:lpstr>
      <vt:lpstr>ไก่</vt:lpstr>
      <vt:lpstr>เป็ด</vt:lpstr>
      <vt:lpstr>แพะ</vt:lpstr>
      <vt:lpstr>แกะ</vt:lpstr>
      <vt:lpstr>สุนัข</vt:lpstr>
      <vt:lpstr>แมว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Pum-ISL</dc:creator>
  <cp:lastModifiedBy>Pum-ISL</cp:lastModifiedBy>
  <cp:lastPrinted>2016-06-27T07:46:26Z</cp:lastPrinted>
  <dcterms:created xsi:type="dcterms:W3CDTF">2016-05-26T02:30:11Z</dcterms:created>
  <dcterms:modified xsi:type="dcterms:W3CDTF">2017-01-13T04:08:51Z</dcterms:modified>
</cp:coreProperties>
</file>